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ampp\htdocs\Hobmaier\Staffel\"/>
    </mc:Choice>
  </mc:AlternateContent>
  <xr:revisionPtr revIDLastSave="0" documentId="13_ncr:1_{18C7D706-E31F-414F-A0A6-CECEC41297FB}" xr6:coauthVersionLast="47" xr6:coauthVersionMax="47" xr10:uidLastSave="{00000000-0000-0000-0000-000000000000}"/>
  <bookViews>
    <workbookView xWindow="-120" yWindow="-120" windowWidth="29040" windowHeight="15840" xr2:uid="{7C906B05-7AEA-41FC-B2EB-366276848CD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7" i="1"/>
  <c r="H36" i="1" l="1"/>
  <c r="C10" i="1"/>
  <c r="C24" i="1"/>
  <c r="G5" i="1"/>
  <c r="H57" i="1" l="1"/>
  <c r="C57" i="1"/>
  <c r="H56" i="1"/>
  <c r="C56" i="1"/>
  <c r="H55" i="1"/>
  <c r="C55" i="1"/>
  <c r="H54" i="1"/>
  <c r="C54" i="1"/>
  <c r="H53" i="1"/>
  <c r="C53" i="1"/>
  <c r="H52" i="1"/>
  <c r="C52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5" i="1"/>
  <c r="C25" i="1"/>
  <c r="H24" i="1"/>
  <c r="H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H9" i="1"/>
  <c r="C9" i="1"/>
  <c r="H8" i="1"/>
  <c r="C8" i="1"/>
  <c r="H7" i="1"/>
  <c r="C7" i="1"/>
  <c r="E6" i="1"/>
  <c r="C6" i="1"/>
  <c r="H5" i="1"/>
  <c r="J5" i="1" s="1"/>
  <c r="I6" i="1" l="1"/>
  <c r="H6" i="1"/>
  <c r="I7" i="1" s="1"/>
  <c r="F6" i="1"/>
  <c r="E7" i="1" s="1"/>
  <c r="F7" i="1" s="1"/>
  <c r="E8" i="1" s="1"/>
  <c r="F8" i="1" s="1"/>
  <c r="E9" i="1" s="1"/>
  <c r="F9" i="1" s="1"/>
  <c r="E10" i="1" s="1"/>
  <c r="F10" i="1" s="1"/>
  <c r="E11" i="1" s="1"/>
  <c r="F11" i="1" s="1"/>
  <c r="E12" i="1" s="1"/>
  <c r="F12" i="1" s="1"/>
  <c r="E13" i="1" s="1"/>
  <c r="F13" i="1" s="1"/>
  <c r="E14" i="1" s="1"/>
  <c r="F14" i="1" s="1"/>
  <c r="E15" i="1" s="1"/>
  <c r="F15" i="1" s="1"/>
  <c r="E16" i="1" s="1"/>
  <c r="F16" i="1" s="1"/>
  <c r="E17" i="1" s="1"/>
  <c r="F17" i="1" s="1"/>
  <c r="E18" i="1" s="1"/>
  <c r="F18" i="1" s="1"/>
  <c r="E19" i="1" s="1"/>
  <c r="F19" i="1" s="1"/>
  <c r="E20" i="1" s="1"/>
  <c r="F20" i="1" s="1"/>
  <c r="E21" i="1" s="1"/>
  <c r="F21" i="1" s="1"/>
  <c r="E22" i="1" s="1"/>
  <c r="F22" i="1" s="1"/>
  <c r="E23" i="1" s="1"/>
  <c r="F23" i="1" s="1"/>
  <c r="E24" i="1" s="1"/>
  <c r="F24" i="1" s="1"/>
  <c r="E25" i="1" s="1"/>
  <c r="F25" i="1" s="1"/>
  <c r="J6" i="1" l="1"/>
  <c r="E26" i="1"/>
  <c r="F26" i="1" s="1"/>
  <c r="E27" i="1" s="1"/>
  <c r="F27" i="1" s="1"/>
  <c r="E28" i="1" s="1"/>
  <c r="F28" i="1" s="1"/>
  <c r="E29" i="1" s="1"/>
  <c r="F29" i="1" s="1"/>
  <c r="E30" i="1" s="1"/>
  <c r="F30" i="1" s="1"/>
  <c r="E31" i="1" s="1"/>
  <c r="F31" i="1" s="1"/>
  <c r="E32" i="1" s="1"/>
  <c r="F32" i="1" s="1"/>
  <c r="E33" i="1" s="1"/>
  <c r="F33" i="1" s="1"/>
  <c r="E34" i="1" s="1"/>
  <c r="F34" i="1" s="1"/>
  <c r="J7" i="1"/>
  <c r="I8" i="1"/>
  <c r="E35" i="1" l="1"/>
  <c r="F35" i="1" s="1"/>
  <c r="E36" i="1" s="1"/>
  <c r="F36" i="1" s="1"/>
  <c r="E37" i="1" s="1"/>
  <c r="I9" i="1"/>
  <c r="J8" i="1"/>
  <c r="F37" i="1" l="1"/>
  <c r="E38" i="1" s="1"/>
  <c r="F38" i="1" s="1"/>
  <c r="E39" i="1" s="1"/>
  <c r="F39" i="1" s="1"/>
  <c r="E40" i="1" s="1"/>
  <c r="F40" i="1" s="1"/>
  <c r="E41" i="1" s="1"/>
  <c r="F41" i="1" s="1"/>
  <c r="E42" i="1" s="1"/>
  <c r="F42" i="1" s="1"/>
  <c r="E43" i="1" s="1"/>
  <c r="F43" i="1" s="1"/>
  <c r="E44" i="1" s="1"/>
  <c r="F44" i="1" s="1"/>
  <c r="E45" i="1" s="1"/>
  <c r="F45" i="1" s="1"/>
  <c r="E46" i="1" s="1"/>
  <c r="F46" i="1" s="1"/>
  <c r="E47" i="1" s="1"/>
  <c r="F47" i="1" s="1"/>
  <c r="E48" i="1" s="1"/>
  <c r="F48" i="1" s="1"/>
  <c r="E49" i="1" s="1"/>
  <c r="F49" i="1" s="1"/>
  <c r="E50" i="1" s="1"/>
  <c r="F50" i="1" s="1"/>
  <c r="E52" i="1" s="1"/>
  <c r="F52" i="1" s="1"/>
  <c r="E53" i="1" s="1"/>
  <c r="F53" i="1" s="1"/>
  <c r="E54" i="1" s="1"/>
  <c r="F54" i="1" s="1"/>
  <c r="E55" i="1" s="1"/>
  <c r="F55" i="1" s="1"/>
  <c r="E56" i="1" s="1"/>
  <c r="F56" i="1" s="1"/>
  <c r="E57" i="1" s="1"/>
  <c r="F57" i="1" s="1"/>
  <c r="J9" i="1"/>
  <c r="I10" i="1"/>
  <c r="I11" i="1" l="1"/>
  <c r="J10" i="1"/>
  <c r="J11" i="1" l="1"/>
  <c r="I12" i="1"/>
  <c r="I13" i="1" l="1"/>
  <c r="J12" i="1"/>
  <c r="J13" i="1" l="1"/>
  <c r="I14" i="1"/>
  <c r="I15" i="1" l="1"/>
  <c r="J14" i="1"/>
  <c r="J15" i="1" l="1"/>
  <c r="I16" i="1"/>
  <c r="I17" i="1" l="1"/>
  <c r="J16" i="1"/>
  <c r="J17" i="1" l="1"/>
  <c r="I18" i="1"/>
  <c r="I19" i="1" l="1"/>
  <c r="J18" i="1"/>
  <c r="J19" i="1" l="1"/>
  <c r="I20" i="1"/>
  <c r="I21" i="1" l="1"/>
  <c r="J20" i="1"/>
  <c r="J21" i="1" l="1"/>
  <c r="I22" i="1"/>
  <c r="I23" i="1" l="1"/>
  <c r="J22" i="1"/>
  <c r="J23" i="1" l="1"/>
  <c r="I24" i="1"/>
  <c r="I25" i="1" l="1"/>
  <c r="J24" i="1"/>
  <c r="J25" i="1" l="1"/>
  <c r="I26" i="1"/>
  <c r="I27" i="1" l="1"/>
  <c r="J26" i="1"/>
  <c r="J27" i="1" l="1"/>
  <c r="I28" i="1"/>
  <c r="I29" i="1" l="1"/>
  <c r="J28" i="1"/>
  <c r="J29" i="1" l="1"/>
  <c r="I30" i="1"/>
  <c r="I31" i="1" l="1"/>
  <c r="J30" i="1"/>
  <c r="J31" i="1" l="1"/>
  <c r="I32" i="1"/>
  <c r="I33" i="1" l="1"/>
  <c r="J32" i="1"/>
  <c r="J33" i="1" l="1"/>
  <c r="I34" i="1"/>
  <c r="I36" i="1" s="1"/>
  <c r="J36" i="1" s="1"/>
  <c r="J34" i="1" l="1"/>
  <c r="I35" i="1"/>
  <c r="J35" i="1" l="1"/>
  <c r="I37" i="1"/>
  <c r="J37" i="1" l="1"/>
  <c r="I38" i="1"/>
  <c r="J38" i="1" l="1"/>
  <c r="I39" i="1"/>
  <c r="J39" i="1" l="1"/>
  <c r="I40" i="1"/>
  <c r="J40" i="1" l="1"/>
  <c r="I41" i="1"/>
  <c r="J41" i="1" l="1"/>
  <c r="I42" i="1"/>
  <c r="J42" i="1" l="1"/>
  <c r="I43" i="1"/>
  <c r="J43" i="1" l="1"/>
  <c r="I44" i="1"/>
  <c r="J44" i="1" l="1"/>
  <c r="I45" i="1"/>
  <c r="J45" i="1" l="1"/>
  <c r="I46" i="1"/>
  <c r="J46" i="1" l="1"/>
  <c r="I47" i="1"/>
  <c r="J47" i="1" l="1"/>
  <c r="I48" i="1"/>
  <c r="J48" i="1" l="1"/>
  <c r="I49" i="1"/>
  <c r="J49" i="1" l="1"/>
  <c r="I50" i="1"/>
  <c r="J50" i="1" l="1"/>
  <c r="I51" i="1"/>
  <c r="J51" i="1" l="1"/>
  <c r="I52" i="1"/>
  <c r="J52" i="1" l="1"/>
  <c r="I53" i="1"/>
  <c r="J53" i="1" l="1"/>
  <c r="I54" i="1"/>
  <c r="J54" i="1" l="1"/>
  <c r="I55" i="1"/>
  <c r="J55" i="1" l="1"/>
  <c r="I56" i="1"/>
  <c r="I57" i="1" l="1"/>
  <c r="J57" i="1" s="1"/>
  <c r="J56" i="1"/>
</calcChain>
</file>

<file path=xl/sharedStrings.xml><?xml version="1.0" encoding="utf-8"?>
<sst xmlns="http://schemas.openxmlformats.org/spreadsheetml/2006/main" count="317" uniqueCount="312">
  <si>
    <t>Etappe</t>
  </si>
  <si>
    <t>von</t>
  </si>
  <si>
    <t>bis</t>
  </si>
  <si>
    <t>km von</t>
  </si>
  <si>
    <t>km bis</t>
  </si>
  <si>
    <t>Etappe km</t>
  </si>
  <si>
    <t>Dauer</t>
  </si>
  <si>
    <t>Uhrzeit von</t>
  </si>
  <si>
    <t>Start Rosenheim am Rathaus</t>
  </si>
  <si>
    <t>1</t>
  </si>
  <si>
    <t>Rosenheim</t>
  </si>
  <si>
    <t>Innbrücke Raubling/Kirchdorf</t>
  </si>
  <si>
    <t>2</t>
  </si>
  <si>
    <t>Nußdorf Innbrücke</t>
  </si>
  <si>
    <t>3</t>
  </si>
  <si>
    <t>Reisach Innbrücke</t>
  </si>
  <si>
    <t>4</t>
  </si>
  <si>
    <t>5</t>
  </si>
  <si>
    <t>Kirche Oberlangkampfen</t>
  </si>
  <si>
    <t>6</t>
  </si>
  <si>
    <t>7</t>
  </si>
  <si>
    <t>8</t>
  </si>
  <si>
    <t>Rattenberg</t>
  </si>
  <si>
    <t>9</t>
  </si>
  <si>
    <t>Brücke über Ziller</t>
  </si>
  <si>
    <t>10</t>
  </si>
  <si>
    <t>11</t>
  </si>
  <si>
    <t>12</t>
  </si>
  <si>
    <t>13</t>
  </si>
  <si>
    <t>Volders</t>
  </si>
  <si>
    <t>14</t>
  </si>
  <si>
    <t>Ampass</t>
  </si>
  <si>
    <t>15</t>
  </si>
  <si>
    <t>Lans</t>
  </si>
  <si>
    <t>16</t>
  </si>
  <si>
    <t>Patsch</t>
  </si>
  <si>
    <t>17</t>
  </si>
  <si>
    <t>Pfons</t>
  </si>
  <si>
    <t>18</t>
  </si>
  <si>
    <t>a</t>
  </si>
  <si>
    <t>19</t>
  </si>
  <si>
    <t>Gries</t>
  </si>
  <si>
    <t>20</t>
  </si>
  <si>
    <t>Brenner</t>
  </si>
  <si>
    <t>30 Min. Ausgleichspause</t>
  </si>
  <si>
    <t>21</t>
  </si>
  <si>
    <t>Gossensaß</t>
  </si>
  <si>
    <t>22</t>
  </si>
  <si>
    <t>Sterzing</t>
  </si>
  <si>
    <t>23</t>
  </si>
  <si>
    <t>Stilfes</t>
  </si>
  <si>
    <t>24</t>
  </si>
  <si>
    <t>Mittewalde / Kaffeepause</t>
  </si>
  <si>
    <t>25</t>
  </si>
  <si>
    <t>Franzenfeste</t>
  </si>
  <si>
    <t>26</t>
  </si>
  <si>
    <t>Brixen</t>
  </si>
  <si>
    <t>27</t>
  </si>
  <si>
    <t>Klausen</t>
  </si>
  <si>
    <t>28</t>
  </si>
  <si>
    <t>29</t>
  </si>
  <si>
    <t>31</t>
  </si>
  <si>
    <t>Branzoll</t>
  </si>
  <si>
    <t>32</t>
  </si>
  <si>
    <t>Neumarkt</t>
  </si>
  <si>
    <t>33</t>
  </si>
  <si>
    <t>Salorno</t>
  </si>
  <si>
    <t>34</t>
  </si>
  <si>
    <t>San Michele</t>
  </si>
  <si>
    <t>35</t>
  </si>
  <si>
    <t>Zambana-Nuova</t>
  </si>
  <si>
    <t>36</t>
  </si>
  <si>
    <t>Lavis</t>
  </si>
  <si>
    <t>37</t>
  </si>
  <si>
    <t>Trento</t>
  </si>
  <si>
    <t>38</t>
  </si>
  <si>
    <t>Mattarello</t>
  </si>
  <si>
    <t>39</t>
  </si>
  <si>
    <t>40</t>
  </si>
  <si>
    <t>Rovereto</t>
  </si>
  <si>
    <t>41</t>
  </si>
  <si>
    <t>Marco</t>
  </si>
  <si>
    <t>42</t>
  </si>
  <si>
    <t>43</t>
  </si>
  <si>
    <t>44</t>
  </si>
  <si>
    <t>Belluno</t>
  </si>
  <si>
    <t>45</t>
  </si>
  <si>
    <t>Preabocco</t>
  </si>
  <si>
    <t>46</t>
  </si>
  <si>
    <t>Canale</t>
  </si>
  <si>
    <t>47</t>
  </si>
  <si>
    <t>Gazzoli</t>
  </si>
  <si>
    <t>48</t>
  </si>
  <si>
    <t>Bardolino</t>
  </si>
  <si>
    <t>49</t>
  </si>
  <si>
    <t>Lazise Hauptplatz</t>
  </si>
  <si>
    <t>Schanz</t>
  </si>
  <si>
    <t>Pilcante</t>
  </si>
  <si>
    <t>la tappa</t>
  </si>
  <si>
    <t>da</t>
  </si>
  <si>
    <t>km da</t>
  </si>
  <si>
    <t>km a</t>
  </si>
  <si>
    <t>tappa km</t>
  </si>
  <si>
    <t>durata</t>
  </si>
  <si>
    <t>l'ora a</t>
  </si>
  <si>
    <t>Staffellauf Rosenheim - Lazise vom 16.05. - 18.05.2024</t>
  </si>
  <si>
    <t>Wörgl Sportzentrum</t>
  </si>
  <si>
    <t>Kundl Bahnhof Südseite</t>
  </si>
  <si>
    <t>Jenbach Sportplatz</t>
  </si>
  <si>
    <t>Schwaz Bahnhof</t>
  </si>
  <si>
    <t>Bahnhof Terfens/Weer</t>
  </si>
  <si>
    <t xml:space="preserve"> </t>
  </si>
  <si>
    <t>Frühstück !!!</t>
  </si>
  <si>
    <t>Steinach  Gasthaus Wilder Mann</t>
  </si>
  <si>
    <t>Bozen Stadion</t>
  </si>
  <si>
    <t>Calliano/Nomi</t>
  </si>
  <si>
    <t>Koordinaten</t>
  </si>
  <si>
    <t>Wechsel</t>
  </si>
  <si>
    <t>la coordinata di cambio</t>
  </si>
  <si>
    <t>il cambio</t>
  </si>
  <si>
    <t>per arrivare in maccina</t>
  </si>
  <si>
    <t>Brücke Neubeuern - Kirchdorf (Ostseite)</t>
  </si>
  <si>
    <t>Brücke Nußdorf - Brannenburg (Ostseite)</t>
  </si>
  <si>
    <t>Holzbrücke Zollhaus (Ostseite)</t>
  </si>
  <si>
    <t>Am Parkplatz rechts beim Gasthaus 'zur Schanz'</t>
  </si>
  <si>
    <t>Brücke über die Ziller nach St. Gertraudi an der Bundesstraße</t>
  </si>
  <si>
    <t>Auto: Von der Bundesstr. Richtung Wörgl, über den Inn, am 
Kreisverkehr gleich rechts zum Inn</t>
  </si>
  <si>
    <t>Auto: Nach dem Kreisel Richtung Bahnhof. Wechsel am Bahnhof.</t>
  </si>
  <si>
    <t>Von der Bundesstr. Richtung (Neu)Treffens über den Inn, Bahnhof Terfens/Weer</t>
  </si>
  <si>
    <t>Nach dem Kreisel in Volders die 2. rechts (Bahnhofstr.) runter bis
zur Ecke Johannesfeldstr.</t>
  </si>
  <si>
    <t>Vor der Raiffeisenbank (Ortseingang)</t>
  </si>
  <si>
    <t>Wechsel gleich am Ortseingang von Lans.</t>
  </si>
  <si>
    <t>Wechsel gleich am Ortseingang rechts.</t>
  </si>
  <si>
    <t>Der Wechsel ist in Pfons bei der Gemeinde</t>
  </si>
  <si>
    <t>In Gries am Ortseingang rechts</t>
  </si>
  <si>
    <t>Am Ortsende von Brenner, großer Parkplatz rechts</t>
  </si>
  <si>
    <t xml:space="preserve">Nostro appuntamento </t>
  </si>
  <si>
    <t>30 minuti resto</t>
  </si>
  <si>
    <t>Gossensass am Bahnhof</t>
  </si>
  <si>
    <t>Colle Isarco: alla statione</t>
  </si>
  <si>
    <t>In Sterzing am Ortseingang Roßkopfseilbahn</t>
  </si>
  <si>
    <t>Vipiteno: all'ingresso paese, al funicolare</t>
  </si>
  <si>
    <t>Stilfes bei der Kirche</t>
  </si>
  <si>
    <t>Stilves al chiesa</t>
  </si>
  <si>
    <t>Mittewalde bei der Kirche</t>
  </si>
  <si>
    <r>
      <t xml:space="preserve">Mezzaselva al chiesa / </t>
    </r>
    <r>
      <rPr>
        <b/>
        <sz val="10"/>
        <color indexed="12"/>
        <rFont val="Arial"/>
        <family val="2"/>
      </rPr>
      <t>resto per cafe e pastina per tutti</t>
    </r>
  </si>
  <si>
    <t>Franzensfeste am Bahnhof</t>
  </si>
  <si>
    <t>Fortezza alla statione</t>
  </si>
  <si>
    <t>Brixen, ziemlich Ortseingang, großer Parkplatz links</t>
  </si>
  <si>
    <t>Bressanone,  all'ingresso paese, grande parcheggio a sinistra</t>
  </si>
  <si>
    <t>Parken nach dem Tunnel am P2, Wechsel in der Fußgängerzone</t>
  </si>
  <si>
    <t>Chiusa. Parcheggiare doppo galeria P2, Chambio zona pedonale</t>
  </si>
  <si>
    <t>Durch Atzwang durch, Radstation Bios (Pius Runger, +39 348 7446070)</t>
  </si>
  <si>
    <t>am Stadion in Bozen. (Westseite am Parkplatz) Anfahrt: Am Besten vorbei an Bozen und dann die Via Roma über die Eisack.</t>
  </si>
  <si>
    <t xml:space="preserve">Bolzano: al stadio. (ovest a parcheggio) l'arrivo: passare Bolzano e poi traversare Isarco a VIA Roma </t>
  </si>
  <si>
    <t>Vor Branzoll rechts Richtung Pfatten/Vadena.
 An der Brücke (Ostseite, Gasthaus Brücke)</t>
  </si>
  <si>
    <t>Bronzolo: davanti Bronzolo a destra diretione Pfatten/Vadena. Al Ponte (est, locanda "Brücke")</t>
  </si>
  <si>
    <t>Ostseite der Brücke Bahnhofstr. (Am Ortsende)</t>
  </si>
  <si>
    <t>Egna: est di ponte, via Bahnhofstraße (fine di paese)</t>
  </si>
  <si>
    <t>Brücke Bahnhofstr. (Wieder Ostseite) Richtung Autobahn</t>
  </si>
  <si>
    <t>Salorno: ponte "Bahnhofstraße" (est) diretione autostrada</t>
  </si>
  <si>
    <t>Brücke auf der westlichen Seite der Etsch. (Via Tonale)</t>
  </si>
  <si>
    <t>S. Michele: ponte, ovest di Adige (Via Tonale)</t>
  </si>
  <si>
    <t>Am Ortseingang rechts Richtung Autobahn. (Via Don Sturzo)
Bis zur Brücke über die Etsch (Ostseite bleiben)</t>
  </si>
  <si>
    <t>all'ingresso paese a destra diretione autostrada. (Via Don Sturzo) est di ponte</t>
  </si>
  <si>
    <t>Brücke (über den Avisio, nicht die Etsch!) am Ortsende von Lavis</t>
  </si>
  <si>
    <t xml:space="preserve">Lavis: Ponte (Avisio, non adige!) fino di paese Lavis </t>
  </si>
  <si>
    <t>Brücke nach dem Bahnhof (Ponte San Lorenzo)</t>
  </si>
  <si>
    <t>Trento: Ponte doppa statione (ponte san Lorenzo)</t>
  </si>
  <si>
    <t>Brücke im Zentrum Richtung Valle oder Romagnano /Autobahn</t>
  </si>
  <si>
    <t>Mattarello: Ponte (est) diretione Valle o Romagnano / autostrada</t>
  </si>
  <si>
    <t>Brücke zwischen Calliano und Volano Richtung Nomi (Ostseite)</t>
  </si>
  <si>
    <t>Ponte tra Calliano e Volano diretione  Nomi (est)</t>
  </si>
  <si>
    <t>1. Große Brücke. Im Zentrum rechts Via Pasubio/Via all'Adige</t>
  </si>
  <si>
    <t>Rovereto: Prima grande ponte. In centro a destra, Via Pasubio/Via all'Adige</t>
  </si>
  <si>
    <t>Marco, Brücke Via Vecchio Alveo</t>
  </si>
  <si>
    <t>Marco, Ponte Via Vecchio Alveo</t>
  </si>
  <si>
    <t>Brücke Via Enrico Fermi</t>
  </si>
  <si>
    <t>Ponte Via Enrico Fermi</t>
  </si>
  <si>
    <t xml:space="preserve">Bicigrill </t>
  </si>
  <si>
    <r>
      <t xml:space="preserve">Bicigrill Avio </t>
    </r>
    <r>
      <rPr>
        <b/>
        <sz val="10"/>
        <color indexed="12"/>
        <rFont val="Arial"/>
        <family val="2"/>
      </rPr>
      <t>colazione per tutti</t>
    </r>
  </si>
  <si>
    <t>60 minuti resto</t>
  </si>
  <si>
    <t>Belluno, Ortseingang</t>
  </si>
  <si>
    <t>Belluno, all'ingresso paese</t>
  </si>
  <si>
    <t>Am Ortseingang</t>
  </si>
  <si>
    <t>Preacocco, all'ingresso paese</t>
  </si>
  <si>
    <t>Vor der Autobahnunterführung</t>
  </si>
  <si>
    <t>davanti sotto passagio dell'autostrada</t>
  </si>
  <si>
    <t>An der Bushaltestelle, Bergetappe !</t>
  </si>
  <si>
    <t>fermata autobus, tappa montagne :-)</t>
  </si>
  <si>
    <t>strada principale</t>
  </si>
  <si>
    <t>Sie haben Ihr Ziel erreicht</t>
  </si>
  <si>
    <t xml:space="preserve">Arrivo !!! </t>
  </si>
  <si>
    <t>47°46'54.4"N 12°07'37.2"E</t>
  </si>
  <si>
    <t>47.78178, 12.12700</t>
  </si>
  <si>
    <t>Ponte Neubeuern - Kirchdorf (Lato est)</t>
  </si>
  <si>
    <t>Ponte Nußdorf - Brannenburg (Lato est)</t>
  </si>
  <si>
    <t>47°44'27.7"N 12°08'19.7"E</t>
  </si>
  <si>
    <t>47.741028, 12.138806</t>
  </si>
  <si>
    <t>47°39'47.8"N 12°11'08.0"E</t>
  </si>
  <si>
    <t>47.663278, 12.185556</t>
  </si>
  <si>
    <t>47°36'22.5"N 12°12'23.8"E</t>
  </si>
  <si>
    <t>47.606250, 12.206611</t>
  </si>
  <si>
    <t>47°31'29.7"N 12°05'14.6"E</t>
  </si>
  <si>
    <t>47.524917, 12.087389</t>
  </si>
  <si>
    <t xml:space="preserve">Kirche Oberlangkampfen </t>
  </si>
  <si>
    <t>47°29'15.1"N 12°03'28.9"E</t>
  </si>
  <si>
    <t>47.487528, 12.058028</t>
  </si>
  <si>
    <t>47°26'29.8"N 11°53'40.3"E</t>
  </si>
  <si>
    <t>47.441611, 11.894528</t>
  </si>
  <si>
    <t xml:space="preserve">Rattenberg Inn Brücke </t>
  </si>
  <si>
    <t>Bahnhof Kundl (Südseite ! )</t>
  </si>
  <si>
    <t>47°28'35.4"N 11°59'02.9"E</t>
  </si>
  <si>
    <t>47.476491, 11.984126</t>
  </si>
  <si>
    <t>47°24'08.7"N 11°50'18.3"E</t>
  </si>
  <si>
    <t>47.402417, 11.838417</t>
  </si>
  <si>
    <t>47°23'03.5"N 11°46'43.4"E</t>
  </si>
  <si>
    <t>47.384306, 11.778722</t>
  </si>
  <si>
    <t>47°20'57.4"N 11°42'08.8"E</t>
  </si>
  <si>
    <t>47.349278, 11.702444</t>
  </si>
  <si>
    <t>47°18'57.9"N 11°38'06.6"E</t>
  </si>
  <si>
    <t>47.316083, 11.635167</t>
  </si>
  <si>
    <t>47°17'21.1"N 11°33'47.0"E</t>
  </si>
  <si>
    <t>47.289194, 11.563056</t>
  </si>
  <si>
    <t>47°15'49.9"N 11°28'04.0"E</t>
  </si>
  <si>
    <t>47.263861, 11.467778</t>
  </si>
  <si>
    <t>47°14'27.3"N 11°26'08.8"E</t>
  </si>
  <si>
    <t>47.240917, 11.435778</t>
  </si>
  <si>
    <t>47°12'29.6"N 11°24'54.5"E</t>
  </si>
  <si>
    <t>47.208222, 11.415139</t>
  </si>
  <si>
    <t>47°08'23.1"N 11°27'36.9"E</t>
  </si>
  <si>
    <t>47.139750, 11.460250</t>
  </si>
  <si>
    <t>47°05'31.3"N 11°28'00.5"E</t>
  </si>
  <si>
    <t>47.092028, 11.466806</t>
  </si>
  <si>
    <t>Steinach, Gasthaus Wilder Mann</t>
  </si>
  <si>
    <t>47°02'39.6"N 11°28'59.2"E</t>
  </si>
  <si>
    <t>47.044333, 11.483111</t>
  </si>
  <si>
    <t>46°59'55.0"N 11°30'07.2"E</t>
  </si>
  <si>
    <t>46.998611, 11.502000</t>
  </si>
  <si>
    <t>46°56'21.6"N 11°26'25.9"E</t>
  </si>
  <si>
    <t>46.939333, 11.440528</t>
  </si>
  <si>
    <t>46°54'20.5"N 11°25'49.5"E</t>
  </si>
  <si>
    <t>46.905694, 11.430417</t>
  </si>
  <si>
    <t>46°51'59.4"N 11°28'43.5"E</t>
  </si>
  <si>
    <t>46.866500, 11.478750</t>
  </si>
  <si>
    <t>46°48'24.5"N 11°34'24.1"E</t>
  </si>
  <si>
    <t>46.806806, 11.573361</t>
  </si>
  <si>
    <t>46°47'19.5"N 11°36'38.3"E</t>
  </si>
  <si>
    <t>46.788750, 11.610639</t>
  </si>
  <si>
    <t>46°43'14.8"N 11°39'27.8"E</t>
  </si>
  <si>
    <t>46.720778, 11.657722</t>
  </si>
  <si>
    <t>46°38'21.1"N 11°33'54.9"E</t>
  </si>
  <si>
    <t>46.639194, 11.565250</t>
  </si>
  <si>
    <t>46°31'59.9"N 11°29'29.4"E</t>
  </si>
  <si>
    <t>46.533306, 11.491500</t>
  </si>
  <si>
    <t>46°29'33.2"N 11°20'42.9"E</t>
  </si>
  <si>
    <t>46.492556, 11.345250</t>
  </si>
  <si>
    <t>46°24'49.7"N 11°18'56.0"E</t>
  </si>
  <si>
    <t>46.413806, 11.315556</t>
  </si>
  <si>
    <t>46°18'57.8"N 11°15'48.5"E</t>
  </si>
  <si>
    <t>46.316056, 11.263472</t>
  </si>
  <si>
    <t>46°14'38.0"N 11°12'19.3"E</t>
  </si>
  <si>
    <t>46.243889, 11.205361</t>
  </si>
  <si>
    <t>46°11'42.1"N 11°07'53.7"E</t>
  </si>
  <si>
    <t>46.195028, 11.131583</t>
  </si>
  <si>
    <t>46°09'18.5"N 11°05'24.6"E</t>
  </si>
  <si>
    <t>46.155139, 11.090167</t>
  </si>
  <si>
    <t>46°08'07.9"N 11°06'32.0"E</t>
  </si>
  <si>
    <t>46.135528, 11.108889</t>
  </si>
  <si>
    <t>46°04'13.2"N 11°06'57.4"E</t>
  </si>
  <si>
    <t>46.070333, 11.115944</t>
  </si>
  <si>
    <t>46°00'38.8"N 11°07'25.0"E</t>
  </si>
  <si>
    <t>46.010778, 11.123611</t>
  </si>
  <si>
    <t>45°55'38.1"N 11°04'53.3"E</t>
  </si>
  <si>
    <t>45.927250, 11.081472</t>
  </si>
  <si>
    <t>45°53'04.7"N 11°01'05.2"E</t>
  </si>
  <si>
    <t>45.884639, 11.018111</t>
  </si>
  <si>
    <t>45°50'19.8"N 10°59'59.6"E</t>
  </si>
  <si>
    <t>45.838833, 10.999889</t>
  </si>
  <si>
    <t>45°46'01.7"N 11°00'03.4"E</t>
  </si>
  <si>
    <t>45.767139, 11.000944</t>
  </si>
  <si>
    <t>45°44'07.2"N 10°57'22.7"E</t>
  </si>
  <si>
    <t>45.735333, 10.956306</t>
  </si>
  <si>
    <t>45°41'12.1"N 10°53'58.6"E</t>
  </si>
  <si>
    <t>45.686694, 10.899611</t>
  </si>
  <si>
    <t>45°37'31.8"N 10°51'38.7"E</t>
  </si>
  <si>
    <t>45.625500, 10.860750</t>
  </si>
  <si>
    <t>45°35'03.8"N 10°49'47.9"E</t>
  </si>
  <si>
    <t>45.584389, 10.829972</t>
  </si>
  <si>
    <t>45°34'25.0"N 10°46'00.6"E</t>
  </si>
  <si>
    <t>45.573611, 10.766833</t>
  </si>
  <si>
    <t>An der Hauptstrasse.</t>
  </si>
  <si>
    <t>45°33'09.5"N 10°43'16.6"E</t>
  </si>
  <si>
    <t>45.552639, 10.721278</t>
  </si>
  <si>
    <t>45°30'14.3"N 10°44'01.5"E</t>
  </si>
  <si>
    <t>45.503972, 10.733750</t>
  </si>
  <si>
    <t>Bicigrill Avio (Frühstück) Mathilde</t>
  </si>
  <si>
    <t>60 Min. Ausgleichspause</t>
  </si>
  <si>
    <t>30A</t>
  </si>
  <si>
    <t>30B</t>
  </si>
  <si>
    <t>In Blumau, gleich nach dem Schlosshotel</t>
  </si>
  <si>
    <r>
      <t>Prato</t>
    </r>
    <r>
      <rPr>
        <sz val="11"/>
        <color theme="1"/>
        <rFont val="Calibri"/>
        <family val="2"/>
        <scheme val="minor"/>
      </rPr>
      <t xml:space="preserve"> all'</t>
    </r>
    <r>
      <rPr>
        <i/>
        <sz val="11"/>
        <color theme="1"/>
        <rFont val="Calibri"/>
        <family val="2"/>
        <scheme val="minor"/>
      </rPr>
      <t>Isarco</t>
    </r>
  </si>
  <si>
    <t>46.495623, 11.446529</t>
  </si>
  <si>
    <t>46°29'44.2"N 11°26'47.5"E</t>
  </si>
  <si>
    <t>Blumau beim Schlosshotel</t>
  </si>
  <si>
    <t>46°35'22.8"N 11°31'29.8"E</t>
  </si>
  <si>
    <t>46.589667, 11.524944</t>
  </si>
  <si>
    <t>Parkplatz in Kollmann, beim Zebrastreifen</t>
  </si>
  <si>
    <t>Kollmann (Barbian) Abendessen 
Schloss Friedburg Pizzeria</t>
  </si>
  <si>
    <t>Atzwang Bios Radstation</t>
  </si>
  <si>
    <t>Campodazzo: Ristoro Bios</t>
  </si>
  <si>
    <r>
      <t xml:space="preserve">Barbian: Parcheggio all'attraversamento pedonale </t>
    </r>
    <r>
      <rPr>
        <b/>
        <sz val="11"/>
        <color rgb="FF0E03E1"/>
        <rFont val="Calibri"/>
        <family val="2"/>
        <scheme val="minor"/>
      </rPr>
      <t>Cena per tutti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</si>
</sst>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color indexed="25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0409E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0E03E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20" fontId="4" fillId="0" borderId="0" xfId="0" applyNumberFormat="1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/>
    <xf numFmtId="2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6" fillId="0" borderId="0" xfId="0" applyNumberFormat="1" applyFont="1"/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left" vertical="center"/>
    </xf>
    <xf numFmtId="0" fontId="3" fillId="0" borderId="0" xfId="0" applyFont="1"/>
    <xf numFmtId="20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/>
    <xf numFmtId="20" fontId="0" fillId="0" borderId="0" xfId="0" applyNumberFormat="1" applyAlignment="1">
      <alignment vertical="center"/>
    </xf>
    <xf numFmtId="49" fontId="2" fillId="0" borderId="0" xfId="0" applyNumberFormat="1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E03E1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tsv-rosenheim.de/leichtathletik/listen/2014/etappen/R13.pdf" TargetMode="External"/><Relationship Id="rId18" Type="http://schemas.openxmlformats.org/officeDocument/2006/relationships/hyperlink" Target="http://www.ptsv-rosenheim.de/leichtathletik/listen/2014/etappen/R18.pdf" TargetMode="External"/><Relationship Id="rId26" Type="http://schemas.openxmlformats.org/officeDocument/2006/relationships/hyperlink" Target="http://www.ptsv-rosenheim.de/leichtathletik/listen/2014/etappen/R26.pdf" TargetMode="External"/><Relationship Id="rId39" Type="http://schemas.openxmlformats.org/officeDocument/2006/relationships/hyperlink" Target="http://www.ptsv-rosenheim.de/leichtathletik/listen/2014/etappen/R39.pdf" TargetMode="External"/><Relationship Id="rId3" Type="http://schemas.openxmlformats.org/officeDocument/2006/relationships/hyperlink" Target="http://www.ptsv-rosenheim.de/leichtathletik/listen/2014/etappen/R03.pdf" TargetMode="External"/><Relationship Id="rId21" Type="http://schemas.openxmlformats.org/officeDocument/2006/relationships/hyperlink" Target="http://www.ptsv-rosenheim.de/leichtathletik/listen/2014/etappen/R21.pdf" TargetMode="External"/><Relationship Id="rId34" Type="http://schemas.openxmlformats.org/officeDocument/2006/relationships/hyperlink" Target="http://www.ptsv-rosenheim.de/leichtathletik/listen/2014/etappen/R34.pdf" TargetMode="External"/><Relationship Id="rId42" Type="http://schemas.openxmlformats.org/officeDocument/2006/relationships/hyperlink" Target="http://www.ptsv-rosenheim.de/leichtathletik/listen/2014/etappen/R42.pdf" TargetMode="External"/><Relationship Id="rId47" Type="http://schemas.openxmlformats.org/officeDocument/2006/relationships/hyperlink" Target="http://www.ptsv-rosenheim.de/leichtathletik/listen/2014/etappen/R47.pdf" TargetMode="External"/><Relationship Id="rId50" Type="http://schemas.openxmlformats.org/officeDocument/2006/relationships/hyperlink" Target="http://www.ptsv-rosenheim.de/leichtathletik/listen/2014/etappen/R30.pdf" TargetMode="External"/><Relationship Id="rId7" Type="http://schemas.openxmlformats.org/officeDocument/2006/relationships/hyperlink" Target="http://www.ptsv-rosenheim.de/leichtathletik/listen/2014/etappen/R07.pdf" TargetMode="External"/><Relationship Id="rId12" Type="http://schemas.openxmlformats.org/officeDocument/2006/relationships/hyperlink" Target="http://www.ptsv-rosenheim.de/leichtathletik/listen/2014/etappen/R12.pdf" TargetMode="External"/><Relationship Id="rId17" Type="http://schemas.openxmlformats.org/officeDocument/2006/relationships/hyperlink" Target="http://www.ptsv-rosenheim.de/leichtathletik/listen/2014/etappen/R17.pdf" TargetMode="External"/><Relationship Id="rId25" Type="http://schemas.openxmlformats.org/officeDocument/2006/relationships/hyperlink" Target="http://www.ptsv-rosenheim.de/leichtathletik/listen/2014/etappen/R25.pdf" TargetMode="External"/><Relationship Id="rId33" Type="http://schemas.openxmlformats.org/officeDocument/2006/relationships/hyperlink" Target="http://www.ptsv-rosenheim.de/leichtathletik/listen/2014/etappen/R33.pdf" TargetMode="External"/><Relationship Id="rId38" Type="http://schemas.openxmlformats.org/officeDocument/2006/relationships/hyperlink" Target="http://www.ptsv-rosenheim.de/leichtathletik/listen/2014/etappen/R38.pdf" TargetMode="External"/><Relationship Id="rId46" Type="http://schemas.openxmlformats.org/officeDocument/2006/relationships/hyperlink" Target="http://www.ptsv-rosenheim.de/leichtathletik/listen/2014/etappen/R46.pdf" TargetMode="External"/><Relationship Id="rId2" Type="http://schemas.openxmlformats.org/officeDocument/2006/relationships/hyperlink" Target="http://www.ptsv-rosenheim.de/leichtathletik/listen/2014/etappen/R02.pdf" TargetMode="External"/><Relationship Id="rId16" Type="http://schemas.openxmlformats.org/officeDocument/2006/relationships/hyperlink" Target="http://www.ptsv-rosenheim.de/leichtathletik/listen/2014/etappen/R16.pdf" TargetMode="External"/><Relationship Id="rId20" Type="http://schemas.openxmlformats.org/officeDocument/2006/relationships/hyperlink" Target="http://www.ptsv-rosenheim.de/leichtathletik/listen/2014/etappen/R20.pdf" TargetMode="External"/><Relationship Id="rId29" Type="http://schemas.openxmlformats.org/officeDocument/2006/relationships/hyperlink" Target="http://www.ptsv-rosenheim.de/leichtathletik/listen/2014/etappen/R29.pdf" TargetMode="External"/><Relationship Id="rId41" Type="http://schemas.openxmlformats.org/officeDocument/2006/relationships/hyperlink" Target="http://www.ptsv-rosenheim.de/leichtathletik/listen/2014/etappen/R41.pdf" TargetMode="External"/><Relationship Id="rId1" Type="http://schemas.openxmlformats.org/officeDocument/2006/relationships/hyperlink" Target="http://www.ptsv-rosenheim.de/leichtathletik/listen/2014/etappen/R01.pdf" TargetMode="External"/><Relationship Id="rId6" Type="http://schemas.openxmlformats.org/officeDocument/2006/relationships/hyperlink" Target="http://www.ptsv-rosenheim.de/leichtathletik/listen/2014/etappen/R06.pdf" TargetMode="External"/><Relationship Id="rId11" Type="http://schemas.openxmlformats.org/officeDocument/2006/relationships/hyperlink" Target="http://www.ptsv-rosenheim.de/leichtathletik/listen/2014/etappen/R11.pdf" TargetMode="External"/><Relationship Id="rId24" Type="http://schemas.openxmlformats.org/officeDocument/2006/relationships/hyperlink" Target="http://www.ptsv-rosenheim.de/leichtathletik/listen/2014/etappen/R24.pdf" TargetMode="External"/><Relationship Id="rId32" Type="http://schemas.openxmlformats.org/officeDocument/2006/relationships/hyperlink" Target="http://www.ptsv-rosenheim.de/leichtathletik/listen/2014/etappen/R32.pdf" TargetMode="External"/><Relationship Id="rId37" Type="http://schemas.openxmlformats.org/officeDocument/2006/relationships/hyperlink" Target="http://www.ptsv-rosenheim.de/leichtathletik/listen/2014/etappen/R37.pdf" TargetMode="External"/><Relationship Id="rId40" Type="http://schemas.openxmlformats.org/officeDocument/2006/relationships/hyperlink" Target="http://www.ptsv-rosenheim.de/leichtathletik/listen/2014/etappen/R40.pdf" TargetMode="External"/><Relationship Id="rId45" Type="http://schemas.openxmlformats.org/officeDocument/2006/relationships/hyperlink" Target="http://www.ptsv-rosenheim.de/leichtathletik/listen/2014/etappen/R45.pdf" TargetMode="External"/><Relationship Id="rId5" Type="http://schemas.openxmlformats.org/officeDocument/2006/relationships/hyperlink" Target="http://www.ptsv-rosenheim.de/leichtathletik/listen/2014/etappen/R05.pdf" TargetMode="External"/><Relationship Id="rId15" Type="http://schemas.openxmlformats.org/officeDocument/2006/relationships/hyperlink" Target="http://www.ptsv-rosenheim.de/leichtathletik/listen/2014/etappen/R15.pdf" TargetMode="External"/><Relationship Id="rId23" Type="http://schemas.openxmlformats.org/officeDocument/2006/relationships/hyperlink" Target="http://www.ptsv-rosenheim.de/leichtathletik/listen/2014/etappen/R23.pdf" TargetMode="External"/><Relationship Id="rId28" Type="http://schemas.openxmlformats.org/officeDocument/2006/relationships/hyperlink" Target="http://www.ptsv-rosenheim.de/leichtathletik/listen/2014/etappen/R28.pdf" TargetMode="External"/><Relationship Id="rId36" Type="http://schemas.openxmlformats.org/officeDocument/2006/relationships/hyperlink" Target="http://www.ptsv-rosenheim.de/leichtathletik/listen/2014/etappen/R36.pdf" TargetMode="External"/><Relationship Id="rId49" Type="http://schemas.openxmlformats.org/officeDocument/2006/relationships/hyperlink" Target="http://www.ptsv-rosenheim.de/leichtathletik/listen/2014/etappen/R49a.pdf" TargetMode="External"/><Relationship Id="rId10" Type="http://schemas.openxmlformats.org/officeDocument/2006/relationships/hyperlink" Target="http://www.ptsv-rosenheim.de/leichtathletik/listen/2014/etappen/R10.pdf" TargetMode="External"/><Relationship Id="rId19" Type="http://schemas.openxmlformats.org/officeDocument/2006/relationships/hyperlink" Target="http://www.ptsv-rosenheim.de/leichtathletik/listen/2014/etappen/R19.pdf" TargetMode="External"/><Relationship Id="rId31" Type="http://schemas.openxmlformats.org/officeDocument/2006/relationships/hyperlink" Target="http://www.ptsv-rosenheim.de/leichtathletik/listen/2014/etappen/R31.pdf" TargetMode="External"/><Relationship Id="rId44" Type="http://schemas.openxmlformats.org/officeDocument/2006/relationships/hyperlink" Target="http://www.ptsv-rosenheim.de/leichtathletik/listen/2014/etappen/R44.pdf" TargetMode="External"/><Relationship Id="rId4" Type="http://schemas.openxmlformats.org/officeDocument/2006/relationships/hyperlink" Target="http://www.ptsv-rosenheim.de/leichtathletik/listen/2014/etappen/R04.pdf" TargetMode="External"/><Relationship Id="rId9" Type="http://schemas.openxmlformats.org/officeDocument/2006/relationships/hyperlink" Target="http://www.ptsv-rosenheim.de/leichtathletik/listen/2014/etappen/R09.pdf" TargetMode="External"/><Relationship Id="rId14" Type="http://schemas.openxmlformats.org/officeDocument/2006/relationships/hyperlink" Target="http://www.ptsv-rosenheim.de/leichtathletik/listen/2014/etappen/R14.pdf" TargetMode="External"/><Relationship Id="rId22" Type="http://schemas.openxmlformats.org/officeDocument/2006/relationships/hyperlink" Target="http://www.ptsv-rosenheim.de/leichtathletik/listen/2014/etappen/R22.pdf" TargetMode="External"/><Relationship Id="rId27" Type="http://schemas.openxmlformats.org/officeDocument/2006/relationships/hyperlink" Target="http://www.ptsv-rosenheim.de/leichtathletik/listen/2014/etappen/R27.pdf" TargetMode="External"/><Relationship Id="rId30" Type="http://schemas.openxmlformats.org/officeDocument/2006/relationships/hyperlink" Target="http://www.ptsv-rosenheim.de/leichtathletik/listen/2014/etappen/R30.pdf" TargetMode="External"/><Relationship Id="rId35" Type="http://schemas.openxmlformats.org/officeDocument/2006/relationships/hyperlink" Target="http://www.ptsv-rosenheim.de/leichtathletik/listen/2014/etappen/R35.pdf" TargetMode="External"/><Relationship Id="rId43" Type="http://schemas.openxmlformats.org/officeDocument/2006/relationships/hyperlink" Target="http://www.ptsv-rosenheim.de/leichtathletik/listen/2014/etappen/R43.pdf" TargetMode="External"/><Relationship Id="rId48" Type="http://schemas.openxmlformats.org/officeDocument/2006/relationships/hyperlink" Target="http://www.ptsv-rosenheim.de/leichtathletik/listen/2014/etappen/R48a.pdf" TargetMode="External"/><Relationship Id="rId8" Type="http://schemas.openxmlformats.org/officeDocument/2006/relationships/hyperlink" Target="http://www.ptsv-rosenheim.de/leichtathletik/listen/2014/etappen/R08.pdf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7448-86B5-4C68-B15C-0A7A421D6611}">
  <sheetPr>
    <pageSetUpPr fitToPage="1"/>
  </sheetPr>
  <dimension ref="A1:N58"/>
  <sheetViews>
    <sheetView tabSelected="1" zoomScaleNormal="100" workbookViewId="0"/>
  </sheetViews>
  <sheetFormatPr baseColWidth="10" defaultColWidth="11.5703125" defaultRowHeight="15" x14ac:dyDescent="0.25"/>
  <cols>
    <col min="1" max="1" width="7" style="1" customWidth="1"/>
    <col min="2" max="2" width="2.140625" customWidth="1"/>
    <col min="3" max="3" width="29.42578125" customWidth="1"/>
    <col min="4" max="4" width="31" bestFit="1" customWidth="1"/>
    <col min="5" max="5" width="7.7109375" customWidth="1"/>
    <col min="6" max="6" width="7" customWidth="1"/>
    <col min="7" max="7" width="11.5703125" style="4"/>
    <col min="8" max="8" width="7" style="3" customWidth="1"/>
    <col min="9" max="9" width="11.7109375" style="1" customWidth="1"/>
    <col min="10" max="10" width="7" style="1" customWidth="1"/>
    <col min="11" max="12" width="23.85546875" customWidth="1"/>
    <col min="13" max="13" width="63.85546875" bestFit="1" customWidth="1"/>
    <col min="14" max="14" width="64.28515625" bestFit="1" customWidth="1"/>
    <col min="15" max="59" width="11.42578125" customWidth="1"/>
    <col min="68" max="68" width="7" customWidth="1"/>
    <col min="69" max="69" width="2.140625" customWidth="1"/>
    <col min="70" max="70" width="29.42578125" customWidth="1"/>
    <col min="71" max="71" width="29.5703125" customWidth="1"/>
    <col min="72" max="72" width="7.7109375" customWidth="1"/>
    <col min="73" max="73" width="7" customWidth="1"/>
    <col min="75" max="75" width="7" customWidth="1"/>
    <col min="76" max="76" width="11.7109375" customWidth="1"/>
    <col min="77" max="77" width="7" customWidth="1"/>
    <col min="78" max="79" width="5.140625" customWidth="1"/>
    <col min="80" max="81" width="4.140625" customWidth="1"/>
    <col min="82" max="82" width="3.85546875" customWidth="1"/>
    <col min="83" max="86" width="5.140625" customWidth="1"/>
    <col min="87" max="87" width="4.140625" customWidth="1"/>
    <col min="88" max="89" width="3.85546875" customWidth="1"/>
    <col min="90" max="90" width="5.140625" customWidth="1"/>
    <col min="91" max="91" width="3.85546875" customWidth="1"/>
    <col min="92" max="92" width="4.140625" customWidth="1"/>
    <col min="93" max="93" width="5.140625" customWidth="1"/>
    <col min="94" max="94" width="4.140625" customWidth="1"/>
    <col min="95" max="99" width="5.140625" customWidth="1"/>
    <col min="100" max="100" width="3.85546875" customWidth="1"/>
    <col min="101" max="101" width="5.140625" customWidth="1"/>
    <col min="102" max="104" width="4.140625" customWidth="1"/>
    <col min="105" max="105" width="5.140625" customWidth="1"/>
    <col min="106" max="106" width="7.140625" customWidth="1"/>
    <col min="107" max="315" width="11.42578125" customWidth="1"/>
    <col min="324" max="324" width="7" customWidth="1"/>
    <col min="325" max="325" width="2.140625" customWidth="1"/>
    <col min="326" max="326" width="29.42578125" customWidth="1"/>
    <col min="327" max="327" width="29.5703125" customWidth="1"/>
    <col min="328" max="328" width="7.7109375" customWidth="1"/>
    <col min="329" max="329" width="7" customWidth="1"/>
    <col min="331" max="331" width="7" customWidth="1"/>
    <col min="332" max="332" width="11.7109375" customWidth="1"/>
    <col min="333" max="333" width="7" customWidth="1"/>
    <col min="334" max="335" width="5.140625" customWidth="1"/>
    <col min="336" max="337" width="4.140625" customWidth="1"/>
    <col min="338" max="338" width="3.85546875" customWidth="1"/>
    <col min="339" max="342" width="5.140625" customWidth="1"/>
    <col min="343" max="343" width="4.140625" customWidth="1"/>
    <col min="344" max="345" width="3.85546875" customWidth="1"/>
    <col min="346" max="346" width="5.140625" customWidth="1"/>
    <col min="347" max="347" width="3.85546875" customWidth="1"/>
    <col min="348" max="348" width="4.140625" customWidth="1"/>
    <col min="349" max="349" width="5.140625" customWidth="1"/>
    <col min="350" max="350" width="4.140625" customWidth="1"/>
    <col min="351" max="355" width="5.140625" customWidth="1"/>
    <col min="356" max="356" width="3.85546875" customWidth="1"/>
    <col min="357" max="357" width="5.140625" customWidth="1"/>
    <col min="358" max="360" width="4.140625" customWidth="1"/>
    <col min="361" max="361" width="5.140625" customWidth="1"/>
    <col min="362" max="362" width="7.140625" customWidth="1"/>
    <col min="363" max="571" width="11.42578125" customWidth="1"/>
    <col min="580" max="580" width="7" customWidth="1"/>
    <col min="581" max="581" width="2.140625" customWidth="1"/>
    <col min="582" max="582" width="29.42578125" customWidth="1"/>
    <col min="583" max="583" width="29.5703125" customWidth="1"/>
    <col min="584" max="584" width="7.7109375" customWidth="1"/>
    <col min="585" max="585" width="7" customWidth="1"/>
    <col min="587" max="587" width="7" customWidth="1"/>
    <col min="588" max="588" width="11.7109375" customWidth="1"/>
    <col min="589" max="589" width="7" customWidth="1"/>
    <col min="590" max="591" width="5.140625" customWidth="1"/>
    <col min="592" max="593" width="4.140625" customWidth="1"/>
    <col min="594" max="594" width="3.85546875" customWidth="1"/>
    <col min="595" max="598" width="5.140625" customWidth="1"/>
    <col min="599" max="599" width="4.140625" customWidth="1"/>
    <col min="600" max="601" width="3.85546875" customWidth="1"/>
    <col min="602" max="602" width="5.140625" customWidth="1"/>
    <col min="603" max="603" width="3.85546875" customWidth="1"/>
    <col min="604" max="604" width="4.140625" customWidth="1"/>
    <col min="605" max="605" width="5.140625" customWidth="1"/>
    <col min="606" max="606" width="4.140625" customWidth="1"/>
    <col min="607" max="611" width="5.140625" customWidth="1"/>
    <col min="612" max="612" width="3.85546875" customWidth="1"/>
    <col min="613" max="613" width="5.140625" customWidth="1"/>
    <col min="614" max="616" width="4.140625" customWidth="1"/>
    <col min="617" max="617" width="5.140625" customWidth="1"/>
    <col min="618" max="618" width="7.140625" customWidth="1"/>
    <col min="619" max="827" width="11.42578125" customWidth="1"/>
    <col min="836" max="836" width="7" customWidth="1"/>
    <col min="837" max="837" width="2.140625" customWidth="1"/>
    <col min="838" max="838" width="29.42578125" customWidth="1"/>
    <col min="839" max="839" width="29.5703125" customWidth="1"/>
    <col min="840" max="840" width="7.7109375" customWidth="1"/>
    <col min="841" max="841" width="7" customWidth="1"/>
    <col min="843" max="843" width="7" customWidth="1"/>
    <col min="844" max="844" width="11.7109375" customWidth="1"/>
    <col min="845" max="845" width="7" customWidth="1"/>
    <col min="846" max="847" width="5.140625" customWidth="1"/>
    <col min="848" max="849" width="4.140625" customWidth="1"/>
    <col min="850" max="850" width="3.85546875" customWidth="1"/>
    <col min="851" max="854" width="5.140625" customWidth="1"/>
    <col min="855" max="855" width="4.140625" customWidth="1"/>
    <col min="856" max="857" width="3.85546875" customWidth="1"/>
    <col min="858" max="858" width="5.140625" customWidth="1"/>
    <col min="859" max="859" width="3.85546875" customWidth="1"/>
    <col min="860" max="860" width="4.140625" customWidth="1"/>
    <col min="861" max="861" width="5.140625" customWidth="1"/>
    <col min="862" max="862" width="4.140625" customWidth="1"/>
    <col min="863" max="867" width="5.140625" customWidth="1"/>
    <col min="868" max="868" width="3.85546875" customWidth="1"/>
    <col min="869" max="869" width="5.140625" customWidth="1"/>
    <col min="870" max="872" width="4.140625" customWidth="1"/>
    <col min="873" max="873" width="5.140625" customWidth="1"/>
    <col min="874" max="874" width="7.140625" customWidth="1"/>
    <col min="875" max="1083" width="11.42578125" customWidth="1"/>
    <col min="1092" max="1092" width="7" customWidth="1"/>
    <col min="1093" max="1093" width="2.140625" customWidth="1"/>
    <col min="1094" max="1094" width="29.42578125" customWidth="1"/>
    <col min="1095" max="1095" width="29.5703125" customWidth="1"/>
    <col min="1096" max="1096" width="7.7109375" customWidth="1"/>
    <col min="1097" max="1097" width="7" customWidth="1"/>
    <col min="1099" max="1099" width="7" customWidth="1"/>
    <col min="1100" max="1100" width="11.7109375" customWidth="1"/>
    <col min="1101" max="1101" width="7" customWidth="1"/>
    <col min="1102" max="1103" width="5.140625" customWidth="1"/>
    <col min="1104" max="1105" width="4.140625" customWidth="1"/>
    <col min="1106" max="1106" width="3.85546875" customWidth="1"/>
    <col min="1107" max="1110" width="5.140625" customWidth="1"/>
    <col min="1111" max="1111" width="4.140625" customWidth="1"/>
    <col min="1112" max="1113" width="3.85546875" customWidth="1"/>
    <col min="1114" max="1114" width="5.140625" customWidth="1"/>
    <col min="1115" max="1115" width="3.85546875" customWidth="1"/>
    <col min="1116" max="1116" width="4.140625" customWidth="1"/>
    <col min="1117" max="1117" width="5.140625" customWidth="1"/>
    <col min="1118" max="1118" width="4.140625" customWidth="1"/>
    <col min="1119" max="1123" width="5.140625" customWidth="1"/>
    <col min="1124" max="1124" width="3.85546875" customWidth="1"/>
    <col min="1125" max="1125" width="5.140625" customWidth="1"/>
    <col min="1126" max="1128" width="4.140625" customWidth="1"/>
    <col min="1129" max="1129" width="5.140625" customWidth="1"/>
    <col min="1130" max="1130" width="7.140625" customWidth="1"/>
    <col min="1131" max="1339" width="11.42578125" customWidth="1"/>
    <col min="1348" max="1348" width="7" customWidth="1"/>
    <col min="1349" max="1349" width="2.140625" customWidth="1"/>
    <col min="1350" max="1350" width="29.42578125" customWidth="1"/>
    <col min="1351" max="1351" width="29.5703125" customWidth="1"/>
    <col min="1352" max="1352" width="7.7109375" customWidth="1"/>
    <col min="1353" max="1353" width="7" customWidth="1"/>
    <col min="1355" max="1355" width="7" customWidth="1"/>
    <col min="1356" max="1356" width="11.7109375" customWidth="1"/>
    <col min="1357" max="1357" width="7" customWidth="1"/>
    <col min="1358" max="1359" width="5.140625" customWidth="1"/>
    <col min="1360" max="1361" width="4.140625" customWidth="1"/>
    <col min="1362" max="1362" width="3.85546875" customWidth="1"/>
    <col min="1363" max="1366" width="5.140625" customWidth="1"/>
    <col min="1367" max="1367" width="4.140625" customWidth="1"/>
    <col min="1368" max="1369" width="3.85546875" customWidth="1"/>
    <col min="1370" max="1370" width="5.140625" customWidth="1"/>
    <col min="1371" max="1371" width="3.85546875" customWidth="1"/>
    <col min="1372" max="1372" width="4.140625" customWidth="1"/>
    <col min="1373" max="1373" width="5.140625" customWidth="1"/>
    <col min="1374" max="1374" width="4.140625" customWidth="1"/>
    <col min="1375" max="1379" width="5.140625" customWidth="1"/>
    <col min="1380" max="1380" width="3.85546875" customWidth="1"/>
    <col min="1381" max="1381" width="5.140625" customWidth="1"/>
    <col min="1382" max="1384" width="4.140625" customWidth="1"/>
    <col min="1385" max="1385" width="5.140625" customWidth="1"/>
    <col min="1386" max="1386" width="7.140625" customWidth="1"/>
    <col min="1387" max="1595" width="11.42578125" customWidth="1"/>
    <col min="1604" max="1604" width="7" customWidth="1"/>
    <col min="1605" max="1605" width="2.140625" customWidth="1"/>
    <col min="1606" max="1606" width="29.42578125" customWidth="1"/>
    <col min="1607" max="1607" width="29.5703125" customWidth="1"/>
    <col min="1608" max="1608" width="7.7109375" customWidth="1"/>
    <col min="1609" max="1609" width="7" customWidth="1"/>
    <col min="1611" max="1611" width="7" customWidth="1"/>
    <col min="1612" max="1612" width="11.7109375" customWidth="1"/>
    <col min="1613" max="1613" width="7" customWidth="1"/>
    <col min="1614" max="1615" width="5.140625" customWidth="1"/>
    <col min="1616" max="1617" width="4.140625" customWidth="1"/>
    <col min="1618" max="1618" width="3.85546875" customWidth="1"/>
    <col min="1619" max="1622" width="5.140625" customWidth="1"/>
    <col min="1623" max="1623" width="4.140625" customWidth="1"/>
    <col min="1624" max="1625" width="3.85546875" customWidth="1"/>
    <col min="1626" max="1626" width="5.140625" customWidth="1"/>
    <col min="1627" max="1627" width="3.85546875" customWidth="1"/>
    <col min="1628" max="1628" width="4.140625" customWidth="1"/>
    <col min="1629" max="1629" width="5.140625" customWidth="1"/>
    <col min="1630" max="1630" width="4.140625" customWidth="1"/>
    <col min="1631" max="1635" width="5.140625" customWidth="1"/>
    <col min="1636" max="1636" width="3.85546875" customWidth="1"/>
    <col min="1637" max="1637" width="5.140625" customWidth="1"/>
    <col min="1638" max="1640" width="4.140625" customWidth="1"/>
    <col min="1641" max="1641" width="5.140625" customWidth="1"/>
    <col min="1642" max="1642" width="7.140625" customWidth="1"/>
    <col min="1643" max="1851" width="11.42578125" customWidth="1"/>
    <col min="1860" max="1860" width="7" customWidth="1"/>
    <col min="1861" max="1861" width="2.140625" customWidth="1"/>
    <col min="1862" max="1862" width="29.42578125" customWidth="1"/>
    <col min="1863" max="1863" width="29.5703125" customWidth="1"/>
    <col min="1864" max="1864" width="7.7109375" customWidth="1"/>
    <col min="1865" max="1865" width="7" customWidth="1"/>
    <col min="1867" max="1867" width="7" customWidth="1"/>
    <col min="1868" max="1868" width="11.7109375" customWidth="1"/>
    <col min="1869" max="1869" width="7" customWidth="1"/>
    <col min="1870" max="1871" width="5.140625" customWidth="1"/>
    <col min="1872" max="1873" width="4.140625" customWidth="1"/>
    <col min="1874" max="1874" width="3.85546875" customWidth="1"/>
    <col min="1875" max="1878" width="5.140625" customWidth="1"/>
    <col min="1879" max="1879" width="4.140625" customWidth="1"/>
    <col min="1880" max="1881" width="3.85546875" customWidth="1"/>
    <col min="1882" max="1882" width="5.140625" customWidth="1"/>
    <col min="1883" max="1883" width="3.85546875" customWidth="1"/>
    <col min="1884" max="1884" width="4.140625" customWidth="1"/>
    <col min="1885" max="1885" width="5.140625" customWidth="1"/>
    <col min="1886" max="1886" width="4.140625" customWidth="1"/>
    <col min="1887" max="1891" width="5.140625" customWidth="1"/>
    <col min="1892" max="1892" width="3.85546875" customWidth="1"/>
    <col min="1893" max="1893" width="5.140625" customWidth="1"/>
    <col min="1894" max="1896" width="4.140625" customWidth="1"/>
    <col min="1897" max="1897" width="5.140625" customWidth="1"/>
    <col min="1898" max="1898" width="7.140625" customWidth="1"/>
    <col min="1899" max="2107" width="11.42578125" customWidth="1"/>
    <col min="2116" max="2116" width="7" customWidth="1"/>
    <col min="2117" max="2117" width="2.140625" customWidth="1"/>
    <col min="2118" max="2118" width="29.42578125" customWidth="1"/>
    <col min="2119" max="2119" width="29.5703125" customWidth="1"/>
    <col min="2120" max="2120" width="7.7109375" customWidth="1"/>
    <col min="2121" max="2121" width="7" customWidth="1"/>
    <col min="2123" max="2123" width="7" customWidth="1"/>
    <col min="2124" max="2124" width="11.7109375" customWidth="1"/>
    <col min="2125" max="2125" width="7" customWidth="1"/>
    <col min="2126" max="2127" width="5.140625" customWidth="1"/>
    <col min="2128" max="2129" width="4.140625" customWidth="1"/>
    <col min="2130" max="2130" width="3.85546875" customWidth="1"/>
    <col min="2131" max="2134" width="5.140625" customWidth="1"/>
    <col min="2135" max="2135" width="4.140625" customWidth="1"/>
    <col min="2136" max="2137" width="3.85546875" customWidth="1"/>
    <col min="2138" max="2138" width="5.140625" customWidth="1"/>
    <col min="2139" max="2139" width="3.85546875" customWidth="1"/>
    <col min="2140" max="2140" width="4.140625" customWidth="1"/>
    <col min="2141" max="2141" width="5.140625" customWidth="1"/>
    <col min="2142" max="2142" width="4.140625" customWidth="1"/>
    <col min="2143" max="2147" width="5.140625" customWidth="1"/>
    <col min="2148" max="2148" width="3.85546875" customWidth="1"/>
    <col min="2149" max="2149" width="5.140625" customWidth="1"/>
    <col min="2150" max="2152" width="4.140625" customWidth="1"/>
    <col min="2153" max="2153" width="5.140625" customWidth="1"/>
    <col min="2154" max="2154" width="7.140625" customWidth="1"/>
    <col min="2155" max="2363" width="11.42578125" customWidth="1"/>
    <col min="2372" max="2372" width="7" customWidth="1"/>
    <col min="2373" max="2373" width="2.140625" customWidth="1"/>
    <col min="2374" max="2374" width="29.42578125" customWidth="1"/>
    <col min="2375" max="2375" width="29.5703125" customWidth="1"/>
    <col min="2376" max="2376" width="7.7109375" customWidth="1"/>
    <col min="2377" max="2377" width="7" customWidth="1"/>
    <col min="2379" max="2379" width="7" customWidth="1"/>
    <col min="2380" max="2380" width="11.7109375" customWidth="1"/>
    <col min="2381" max="2381" width="7" customWidth="1"/>
    <col min="2382" max="2383" width="5.140625" customWidth="1"/>
    <col min="2384" max="2385" width="4.140625" customWidth="1"/>
    <col min="2386" max="2386" width="3.85546875" customWidth="1"/>
    <col min="2387" max="2390" width="5.140625" customWidth="1"/>
    <col min="2391" max="2391" width="4.140625" customWidth="1"/>
    <col min="2392" max="2393" width="3.85546875" customWidth="1"/>
    <col min="2394" max="2394" width="5.140625" customWidth="1"/>
    <col min="2395" max="2395" width="3.85546875" customWidth="1"/>
    <col min="2396" max="2396" width="4.140625" customWidth="1"/>
    <col min="2397" max="2397" width="5.140625" customWidth="1"/>
    <col min="2398" max="2398" width="4.140625" customWidth="1"/>
    <col min="2399" max="2403" width="5.140625" customWidth="1"/>
    <col min="2404" max="2404" width="3.85546875" customWidth="1"/>
    <col min="2405" max="2405" width="5.140625" customWidth="1"/>
    <col min="2406" max="2408" width="4.140625" customWidth="1"/>
    <col min="2409" max="2409" width="5.140625" customWidth="1"/>
    <col min="2410" max="2410" width="7.140625" customWidth="1"/>
    <col min="2411" max="2619" width="11.42578125" customWidth="1"/>
    <col min="2628" max="2628" width="7" customWidth="1"/>
    <col min="2629" max="2629" width="2.140625" customWidth="1"/>
    <col min="2630" max="2630" width="29.42578125" customWidth="1"/>
    <col min="2631" max="2631" width="29.5703125" customWidth="1"/>
    <col min="2632" max="2632" width="7.7109375" customWidth="1"/>
    <col min="2633" max="2633" width="7" customWidth="1"/>
    <col min="2635" max="2635" width="7" customWidth="1"/>
    <col min="2636" max="2636" width="11.7109375" customWidth="1"/>
    <col min="2637" max="2637" width="7" customWidth="1"/>
    <col min="2638" max="2639" width="5.140625" customWidth="1"/>
    <col min="2640" max="2641" width="4.140625" customWidth="1"/>
    <col min="2642" max="2642" width="3.85546875" customWidth="1"/>
    <col min="2643" max="2646" width="5.140625" customWidth="1"/>
    <col min="2647" max="2647" width="4.140625" customWidth="1"/>
    <col min="2648" max="2649" width="3.85546875" customWidth="1"/>
    <col min="2650" max="2650" width="5.140625" customWidth="1"/>
    <col min="2651" max="2651" width="3.85546875" customWidth="1"/>
    <col min="2652" max="2652" width="4.140625" customWidth="1"/>
    <col min="2653" max="2653" width="5.140625" customWidth="1"/>
    <col min="2654" max="2654" width="4.140625" customWidth="1"/>
    <col min="2655" max="2659" width="5.140625" customWidth="1"/>
    <col min="2660" max="2660" width="3.85546875" customWidth="1"/>
    <col min="2661" max="2661" width="5.140625" customWidth="1"/>
    <col min="2662" max="2664" width="4.140625" customWidth="1"/>
    <col min="2665" max="2665" width="5.140625" customWidth="1"/>
    <col min="2666" max="2666" width="7.140625" customWidth="1"/>
    <col min="2667" max="2875" width="11.42578125" customWidth="1"/>
    <col min="2884" max="2884" width="7" customWidth="1"/>
    <col min="2885" max="2885" width="2.140625" customWidth="1"/>
    <col min="2886" max="2886" width="29.42578125" customWidth="1"/>
    <col min="2887" max="2887" width="29.5703125" customWidth="1"/>
    <col min="2888" max="2888" width="7.7109375" customWidth="1"/>
    <col min="2889" max="2889" width="7" customWidth="1"/>
    <col min="2891" max="2891" width="7" customWidth="1"/>
    <col min="2892" max="2892" width="11.7109375" customWidth="1"/>
    <col min="2893" max="2893" width="7" customWidth="1"/>
    <col min="2894" max="2895" width="5.140625" customWidth="1"/>
    <col min="2896" max="2897" width="4.140625" customWidth="1"/>
    <col min="2898" max="2898" width="3.85546875" customWidth="1"/>
    <col min="2899" max="2902" width="5.140625" customWidth="1"/>
    <col min="2903" max="2903" width="4.140625" customWidth="1"/>
    <col min="2904" max="2905" width="3.85546875" customWidth="1"/>
    <col min="2906" max="2906" width="5.140625" customWidth="1"/>
    <col min="2907" max="2907" width="3.85546875" customWidth="1"/>
    <col min="2908" max="2908" width="4.140625" customWidth="1"/>
    <col min="2909" max="2909" width="5.140625" customWidth="1"/>
    <col min="2910" max="2910" width="4.140625" customWidth="1"/>
    <col min="2911" max="2915" width="5.140625" customWidth="1"/>
    <col min="2916" max="2916" width="3.85546875" customWidth="1"/>
    <col min="2917" max="2917" width="5.140625" customWidth="1"/>
    <col min="2918" max="2920" width="4.140625" customWidth="1"/>
    <col min="2921" max="2921" width="5.140625" customWidth="1"/>
    <col min="2922" max="2922" width="7.140625" customWidth="1"/>
    <col min="2923" max="3131" width="11.42578125" customWidth="1"/>
    <col min="3140" max="3140" width="7" customWidth="1"/>
    <col min="3141" max="3141" width="2.140625" customWidth="1"/>
    <col min="3142" max="3142" width="29.42578125" customWidth="1"/>
    <col min="3143" max="3143" width="29.5703125" customWidth="1"/>
    <col min="3144" max="3144" width="7.7109375" customWidth="1"/>
    <col min="3145" max="3145" width="7" customWidth="1"/>
    <col min="3147" max="3147" width="7" customWidth="1"/>
    <col min="3148" max="3148" width="11.7109375" customWidth="1"/>
    <col min="3149" max="3149" width="7" customWidth="1"/>
    <col min="3150" max="3151" width="5.140625" customWidth="1"/>
    <col min="3152" max="3153" width="4.140625" customWidth="1"/>
    <col min="3154" max="3154" width="3.85546875" customWidth="1"/>
    <col min="3155" max="3158" width="5.140625" customWidth="1"/>
    <col min="3159" max="3159" width="4.140625" customWidth="1"/>
    <col min="3160" max="3161" width="3.85546875" customWidth="1"/>
    <col min="3162" max="3162" width="5.140625" customWidth="1"/>
    <col min="3163" max="3163" width="3.85546875" customWidth="1"/>
    <col min="3164" max="3164" width="4.140625" customWidth="1"/>
    <col min="3165" max="3165" width="5.140625" customWidth="1"/>
    <col min="3166" max="3166" width="4.140625" customWidth="1"/>
    <col min="3167" max="3171" width="5.140625" customWidth="1"/>
    <col min="3172" max="3172" width="3.85546875" customWidth="1"/>
    <col min="3173" max="3173" width="5.140625" customWidth="1"/>
    <col min="3174" max="3176" width="4.140625" customWidth="1"/>
    <col min="3177" max="3177" width="5.140625" customWidth="1"/>
    <col min="3178" max="3178" width="7.140625" customWidth="1"/>
    <col min="3179" max="3387" width="11.42578125" customWidth="1"/>
    <col min="3396" max="3396" width="7" customWidth="1"/>
    <col min="3397" max="3397" width="2.140625" customWidth="1"/>
    <col min="3398" max="3398" width="29.42578125" customWidth="1"/>
    <col min="3399" max="3399" width="29.5703125" customWidth="1"/>
    <col min="3400" max="3400" width="7.7109375" customWidth="1"/>
    <col min="3401" max="3401" width="7" customWidth="1"/>
    <col min="3403" max="3403" width="7" customWidth="1"/>
    <col min="3404" max="3404" width="11.7109375" customWidth="1"/>
    <col min="3405" max="3405" width="7" customWidth="1"/>
    <col min="3406" max="3407" width="5.140625" customWidth="1"/>
    <col min="3408" max="3409" width="4.140625" customWidth="1"/>
    <col min="3410" max="3410" width="3.85546875" customWidth="1"/>
    <col min="3411" max="3414" width="5.140625" customWidth="1"/>
    <col min="3415" max="3415" width="4.140625" customWidth="1"/>
    <col min="3416" max="3417" width="3.85546875" customWidth="1"/>
    <col min="3418" max="3418" width="5.140625" customWidth="1"/>
    <col min="3419" max="3419" width="3.85546875" customWidth="1"/>
    <col min="3420" max="3420" width="4.140625" customWidth="1"/>
    <col min="3421" max="3421" width="5.140625" customWidth="1"/>
    <col min="3422" max="3422" width="4.140625" customWidth="1"/>
    <col min="3423" max="3427" width="5.140625" customWidth="1"/>
    <col min="3428" max="3428" width="3.85546875" customWidth="1"/>
    <col min="3429" max="3429" width="5.140625" customWidth="1"/>
    <col min="3430" max="3432" width="4.140625" customWidth="1"/>
    <col min="3433" max="3433" width="5.140625" customWidth="1"/>
    <col min="3434" max="3434" width="7.140625" customWidth="1"/>
    <col min="3435" max="3643" width="11.42578125" customWidth="1"/>
    <col min="3652" max="3652" width="7" customWidth="1"/>
    <col min="3653" max="3653" width="2.140625" customWidth="1"/>
    <col min="3654" max="3654" width="29.42578125" customWidth="1"/>
    <col min="3655" max="3655" width="29.5703125" customWidth="1"/>
    <col min="3656" max="3656" width="7.7109375" customWidth="1"/>
    <col min="3657" max="3657" width="7" customWidth="1"/>
    <col min="3659" max="3659" width="7" customWidth="1"/>
    <col min="3660" max="3660" width="11.7109375" customWidth="1"/>
    <col min="3661" max="3661" width="7" customWidth="1"/>
    <col min="3662" max="3663" width="5.140625" customWidth="1"/>
    <col min="3664" max="3665" width="4.140625" customWidth="1"/>
    <col min="3666" max="3666" width="3.85546875" customWidth="1"/>
    <col min="3667" max="3670" width="5.140625" customWidth="1"/>
    <col min="3671" max="3671" width="4.140625" customWidth="1"/>
    <col min="3672" max="3673" width="3.85546875" customWidth="1"/>
    <col min="3674" max="3674" width="5.140625" customWidth="1"/>
    <col min="3675" max="3675" width="3.85546875" customWidth="1"/>
    <col min="3676" max="3676" width="4.140625" customWidth="1"/>
    <col min="3677" max="3677" width="5.140625" customWidth="1"/>
    <col min="3678" max="3678" width="4.140625" customWidth="1"/>
    <col min="3679" max="3683" width="5.140625" customWidth="1"/>
    <col min="3684" max="3684" width="3.85546875" customWidth="1"/>
    <col min="3685" max="3685" width="5.140625" customWidth="1"/>
    <col min="3686" max="3688" width="4.140625" customWidth="1"/>
    <col min="3689" max="3689" width="5.140625" customWidth="1"/>
    <col min="3690" max="3690" width="7.140625" customWidth="1"/>
    <col min="3691" max="3899" width="11.42578125" customWidth="1"/>
    <col min="3908" max="3908" width="7" customWidth="1"/>
    <col min="3909" max="3909" width="2.140625" customWidth="1"/>
    <col min="3910" max="3910" width="29.42578125" customWidth="1"/>
    <col min="3911" max="3911" width="29.5703125" customWidth="1"/>
    <col min="3912" max="3912" width="7.7109375" customWidth="1"/>
    <col min="3913" max="3913" width="7" customWidth="1"/>
    <col min="3915" max="3915" width="7" customWidth="1"/>
    <col min="3916" max="3916" width="11.7109375" customWidth="1"/>
    <col min="3917" max="3917" width="7" customWidth="1"/>
    <col min="3918" max="3919" width="5.140625" customWidth="1"/>
    <col min="3920" max="3921" width="4.140625" customWidth="1"/>
    <col min="3922" max="3922" width="3.85546875" customWidth="1"/>
    <col min="3923" max="3926" width="5.140625" customWidth="1"/>
    <col min="3927" max="3927" width="4.140625" customWidth="1"/>
    <col min="3928" max="3929" width="3.85546875" customWidth="1"/>
    <col min="3930" max="3930" width="5.140625" customWidth="1"/>
    <col min="3931" max="3931" width="3.85546875" customWidth="1"/>
    <col min="3932" max="3932" width="4.140625" customWidth="1"/>
    <col min="3933" max="3933" width="5.140625" customWidth="1"/>
    <col min="3934" max="3934" width="4.140625" customWidth="1"/>
    <col min="3935" max="3939" width="5.140625" customWidth="1"/>
    <col min="3940" max="3940" width="3.85546875" customWidth="1"/>
    <col min="3941" max="3941" width="5.140625" customWidth="1"/>
    <col min="3942" max="3944" width="4.140625" customWidth="1"/>
    <col min="3945" max="3945" width="5.140625" customWidth="1"/>
    <col min="3946" max="3946" width="7.140625" customWidth="1"/>
    <col min="3947" max="4155" width="11.42578125" customWidth="1"/>
    <col min="4164" max="4164" width="7" customWidth="1"/>
    <col min="4165" max="4165" width="2.140625" customWidth="1"/>
    <col min="4166" max="4166" width="29.42578125" customWidth="1"/>
    <col min="4167" max="4167" width="29.5703125" customWidth="1"/>
    <col min="4168" max="4168" width="7.7109375" customWidth="1"/>
    <col min="4169" max="4169" width="7" customWidth="1"/>
    <col min="4171" max="4171" width="7" customWidth="1"/>
    <col min="4172" max="4172" width="11.7109375" customWidth="1"/>
    <col min="4173" max="4173" width="7" customWidth="1"/>
    <col min="4174" max="4175" width="5.140625" customWidth="1"/>
    <col min="4176" max="4177" width="4.140625" customWidth="1"/>
    <col min="4178" max="4178" width="3.85546875" customWidth="1"/>
    <col min="4179" max="4182" width="5.140625" customWidth="1"/>
    <col min="4183" max="4183" width="4.140625" customWidth="1"/>
    <col min="4184" max="4185" width="3.85546875" customWidth="1"/>
    <col min="4186" max="4186" width="5.140625" customWidth="1"/>
    <col min="4187" max="4187" width="3.85546875" customWidth="1"/>
    <col min="4188" max="4188" width="4.140625" customWidth="1"/>
    <col min="4189" max="4189" width="5.140625" customWidth="1"/>
    <col min="4190" max="4190" width="4.140625" customWidth="1"/>
    <col min="4191" max="4195" width="5.140625" customWidth="1"/>
    <col min="4196" max="4196" width="3.85546875" customWidth="1"/>
    <col min="4197" max="4197" width="5.140625" customWidth="1"/>
    <col min="4198" max="4200" width="4.140625" customWidth="1"/>
    <col min="4201" max="4201" width="5.140625" customWidth="1"/>
    <col min="4202" max="4202" width="7.140625" customWidth="1"/>
    <col min="4203" max="4411" width="11.42578125" customWidth="1"/>
    <col min="4420" max="4420" width="7" customWidth="1"/>
    <col min="4421" max="4421" width="2.140625" customWidth="1"/>
    <col min="4422" max="4422" width="29.42578125" customWidth="1"/>
    <col min="4423" max="4423" width="29.5703125" customWidth="1"/>
    <col min="4424" max="4424" width="7.7109375" customWidth="1"/>
    <col min="4425" max="4425" width="7" customWidth="1"/>
    <col min="4427" max="4427" width="7" customWidth="1"/>
    <col min="4428" max="4428" width="11.7109375" customWidth="1"/>
    <col min="4429" max="4429" width="7" customWidth="1"/>
    <col min="4430" max="4431" width="5.140625" customWidth="1"/>
    <col min="4432" max="4433" width="4.140625" customWidth="1"/>
    <col min="4434" max="4434" width="3.85546875" customWidth="1"/>
    <col min="4435" max="4438" width="5.140625" customWidth="1"/>
    <col min="4439" max="4439" width="4.140625" customWidth="1"/>
    <col min="4440" max="4441" width="3.85546875" customWidth="1"/>
    <col min="4442" max="4442" width="5.140625" customWidth="1"/>
    <col min="4443" max="4443" width="3.85546875" customWidth="1"/>
    <col min="4444" max="4444" width="4.140625" customWidth="1"/>
    <col min="4445" max="4445" width="5.140625" customWidth="1"/>
    <col min="4446" max="4446" width="4.140625" customWidth="1"/>
    <col min="4447" max="4451" width="5.140625" customWidth="1"/>
    <col min="4452" max="4452" width="3.85546875" customWidth="1"/>
    <col min="4453" max="4453" width="5.140625" customWidth="1"/>
    <col min="4454" max="4456" width="4.140625" customWidth="1"/>
    <col min="4457" max="4457" width="5.140625" customWidth="1"/>
    <col min="4458" max="4458" width="7.140625" customWidth="1"/>
    <col min="4459" max="4667" width="11.42578125" customWidth="1"/>
    <col min="4676" max="4676" width="7" customWidth="1"/>
    <col min="4677" max="4677" width="2.140625" customWidth="1"/>
    <col min="4678" max="4678" width="29.42578125" customWidth="1"/>
    <col min="4679" max="4679" width="29.5703125" customWidth="1"/>
    <col min="4680" max="4680" width="7.7109375" customWidth="1"/>
    <col min="4681" max="4681" width="7" customWidth="1"/>
    <col min="4683" max="4683" width="7" customWidth="1"/>
    <col min="4684" max="4684" width="11.7109375" customWidth="1"/>
    <col min="4685" max="4685" width="7" customWidth="1"/>
    <col min="4686" max="4687" width="5.140625" customWidth="1"/>
    <col min="4688" max="4689" width="4.140625" customWidth="1"/>
    <col min="4690" max="4690" width="3.85546875" customWidth="1"/>
    <col min="4691" max="4694" width="5.140625" customWidth="1"/>
    <col min="4695" max="4695" width="4.140625" customWidth="1"/>
    <col min="4696" max="4697" width="3.85546875" customWidth="1"/>
    <col min="4698" max="4698" width="5.140625" customWidth="1"/>
    <col min="4699" max="4699" width="3.85546875" customWidth="1"/>
    <col min="4700" max="4700" width="4.140625" customWidth="1"/>
    <col min="4701" max="4701" width="5.140625" customWidth="1"/>
    <col min="4702" max="4702" width="4.140625" customWidth="1"/>
    <col min="4703" max="4707" width="5.140625" customWidth="1"/>
    <col min="4708" max="4708" width="3.85546875" customWidth="1"/>
    <col min="4709" max="4709" width="5.140625" customWidth="1"/>
    <col min="4710" max="4712" width="4.140625" customWidth="1"/>
    <col min="4713" max="4713" width="5.140625" customWidth="1"/>
    <col min="4714" max="4714" width="7.140625" customWidth="1"/>
    <col min="4715" max="4923" width="11.42578125" customWidth="1"/>
    <col min="4932" max="4932" width="7" customWidth="1"/>
    <col min="4933" max="4933" width="2.140625" customWidth="1"/>
    <col min="4934" max="4934" width="29.42578125" customWidth="1"/>
    <col min="4935" max="4935" width="29.5703125" customWidth="1"/>
    <col min="4936" max="4936" width="7.7109375" customWidth="1"/>
    <col min="4937" max="4937" width="7" customWidth="1"/>
    <col min="4939" max="4939" width="7" customWidth="1"/>
    <col min="4940" max="4940" width="11.7109375" customWidth="1"/>
    <col min="4941" max="4941" width="7" customWidth="1"/>
    <col min="4942" max="4943" width="5.140625" customWidth="1"/>
    <col min="4944" max="4945" width="4.140625" customWidth="1"/>
    <col min="4946" max="4946" width="3.85546875" customWidth="1"/>
    <col min="4947" max="4950" width="5.140625" customWidth="1"/>
    <col min="4951" max="4951" width="4.140625" customWidth="1"/>
    <col min="4952" max="4953" width="3.85546875" customWidth="1"/>
    <col min="4954" max="4954" width="5.140625" customWidth="1"/>
    <col min="4955" max="4955" width="3.85546875" customWidth="1"/>
    <col min="4956" max="4956" width="4.140625" customWidth="1"/>
    <col min="4957" max="4957" width="5.140625" customWidth="1"/>
    <col min="4958" max="4958" width="4.140625" customWidth="1"/>
    <col min="4959" max="4963" width="5.140625" customWidth="1"/>
    <col min="4964" max="4964" width="3.85546875" customWidth="1"/>
    <col min="4965" max="4965" width="5.140625" customWidth="1"/>
    <col min="4966" max="4968" width="4.140625" customWidth="1"/>
    <col min="4969" max="4969" width="5.140625" customWidth="1"/>
    <col min="4970" max="4970" width="7.140625" customWidth="1"/>
    <col min="4971" max="5179" width="11.42578125" customWidth="1"/>
    <col min="5188" max="5188" width="7" customWidth="1"/>
    <col min="5189" max="5189" width="2.140625" customWidth="1"/>
    <col min="5190" max="5190" width="29.42578125" customWidth="1"/>
    <col min="5191" max="5191" width="29.5703125" customWidth="1"/>
    <col min="5192" max="5192" width="7.7109375" customWidth="1"/>
    <col min="5193" max="5193" width="7" customWidth="1"/>
    <col min="5195" max="5195" width="7" customWidth="1"/>
    <col min="5196" max="5196" width="11.7109375" customWidth="1"/>
    <col min="5197" max="5197" width="7" customWidth="1"/>
    <col min="5198" max="5199" width="5.140625" customWidth="1"/>
    <col min="5200" max="5201" width="4.140625" customWidth="1"/>
    <col min="5202" max="5202" width="3.85546875" customWidth="1"/>
    <col min="5203" max="5206" width="5.140625" customWidth="1"/>
    <col min="5207" max="5207" width="4.140625" customWidth="1"/>
    <col min="5208" max="5209" width="3.85546875" customWidth="1"/>
    <col min="5210" max="5210" width="5.140625" customWidth="1"/>
    <col min="5211" max="5211" width="3.85546875" customWidth="1"/>
    <col min="5212" max="5212" width="4.140625" customWidth="1"/>
    <col min="5213" max="5213" width="5.140625" customWidth="1"/>
    <col min="5214" max="5214" width="4.140625" customWidth="1"/>
    <col min="5215" max="5219" width="5.140625" customWidth="1"/>
    <col min="5220" max="5220" width="3.85546875" customWidth="1"/>
    <col min="5221" max="5221" width="5.140625" customWidth="1"/>
    <col min="5222" max="5224" width="4.140625" customWidth="1"/>
    <col min="5225" max="5225" width="5.140625" customWidth="1"/>
    <col min="5226" max="5226" width="7.140625" customWidth="1"/>
    <col min="5227" max="5435" width="11.42578125" customWidth="1"/>
    <col min="5444" max="5444" width="7" customWidth="1"/>
    <col min="5445" max="5445" width="2.140625" customWidth="1"/>
    <col min="5446" max="5446" width="29.42578125" customWidth="1"/>
    <col min="5447" max="5447" width="29.5703125" customWidth="1"/>
    <col min="5448" max="5448" width="7.7109375" customWidth="1"/>
    <col min="5449" max="5449" width="7" customWidth="1"/>
    <col min="5451" max="5451" width="7" customWidth="1"/>
    <col min="5452" max="5452" width="11.7109375" customWidth="1"/>
    <col min="5453" max="5453" width="7" customWidth="1"/>
    <col min="5454" max="5455" width="5.140625" customWidth="1"/>
    <col min="5456" max="5457" width="4.140625" customWidth="1"/>
    <col min="5458" max="5458" width="3.85546875" customWidth="1"/>
    <col min="5459" max="5462" width="5.140625" customWidth="1"/>
    <col min="5463" max="5463" width="4.140625" customWidth="1"/>
    <col min="5464" max="5465" width="3.85546875" customWidth="1"/>
    <col min="5466" max="5466" width="5.140625" customWidth="1"/>
    <col min="5467" max="5467" width="3.85546875" customWidth="1"/>
    <col min="5468" max="5468" width="4.140625" customWidth="1"/>
    <col min="5469" max="5469" width="5.140625" customWidth="1"/>
    <col min="5470" max="5470" width="4.140625" customWidth="1"/>
    <col min="5471" max="5475" width="5.140625" customWidth="1"/>
    <col min="5476" max="5476" width="3.85546875" customWidth="1"/>
    <col min="5477" max="5477" width="5.140625" customWidth="1"/>
    <col min="5478" max="5480" width="4.140625" customWidth="1"/>
    <col min="5481" max="5481" width="5.140625" customWidth="1"/>
    <col min="5482" max="5482" width="7.140625" customWidth="1"/>
    <col min="5483" max="5691" width="11.42578125" customWidth="1"/>
    <col min="5700" max="5700" width="7" customWidth="1"/>
    <col min="5701" max="5701" width="2.140625" customWidth="1"/>
    <col min="5702" max="5702" width="29.42578125" customWidth="1"/>
    <col min="5703" max="5703" width="29.5703125" customWidth="1"/>
    <col min="5704" max="5704" width="7.7109375" customWidth="1"/>
    <col min="5705" max="5705" width="7" customWidth="1"/>
    <col min="5707" max="5707" width="7" customWidth="1"/>
    <col min="5708" max="5708" width="11.7109375" customWidth="1"/>
    <col min="5709" max="5709" width="7" customWidth="1"/>
    <col min="5710" max="5711" width="5.140625" customWidth="1"/>
    <col min="5712" max="5713" width="4.140625" customWidth="1"/>
    <col min="5714" max="5714" width="3.85546875" customWidth="1"/>
    <col min="5715" max="5718" width="5.140625" customWidth="1"/>
    <col min="5719" max="5719" width="4.140625" customWidth="1"/>
    <col min="5720" max="5721" width="3.85546875" customWidth="1"/>
    <col min="5722" max="5722" width="5.140625" customWidth="1"/>
    <col min="5723" max="5723" width="3.85546875" customWidth="1"/>
    <col min="5724" max="5724" width="4.140625" customWidth="1"/>
    <col min="5725" max="5725" width="5.140625" customWidth="1"/>
    <col min="5726" max="5726" width="4.140625" customWidth="1"/>
    <col min="5727" max="5731" width="5.140625" customWidth="1"/>
    <col min="5732" max="5732" width="3.85546875" customWidth="1"/>
    <col min="5733" max="5733" width="5.140625" customWidth="1"/>
    <col min="5734" max="5736" width="4.140625" customWidth="1"/>
    <col min="5737" max="5737" width="5.140625" customWidth="1"/>
    <col min="5738" max="5738" width="7.140625" customWidth="1"/>
    <col min="5739" max="5947" width="11.42578125" customWidth="1"/>
    <col min="5956" max="5956" width="7" customWidth="1"/>
    <col min="5957" max="5957" width="2.140625" customWidth="1"/>
    <col min="5958" max="5958" width="29.42578125" customWidth="1"/>
    <col min="5959" max="5959" width="29.5703125" customWidth="1"/>
    <col min="5960" max="5960" width="7.7109375" customWidth="1"/>
    <col min="5961" max="5961" width="7" customWidth="1"/>
    <col min="5963" max="5963" width="7" customWidth="1"/>
    <col min="5964" max="5964" width="11.7109375" customWidth="1"/>
    <col min="5965" max="5965" width="7" customWidth="1"/>
    <col min="5966" max="5967" width="5.140625" customWidth="1"/>
    <col min="5968" max="5969" width="4.140625" customWidth="1"/>
    <col min="5970" max="5970" width="3.85546875" customWidth="1"/>
    <col min="5971" max="5974" width="5.140625" customWidth="1"/>
    <col min="5975" max="5975" width="4.140625" customWidth="1"/>
    <col min="5976" max="5977" width="3.85546875" customWidth="1"/>
    <col min="5978" max="5978" width="5.140625" customWidth="1"/>
    <col min="5979" max="5979" width="3.85546875" customWidth="1"/>
    <col min="5980" max="5980" width="4.140625" customWidth="1"/>
    <col min="5981" max="5981" width="5.140625" customWidth="1"/>
    <col min="5982" max="5982" width="4.140625" customWidth="1"/>
    <col min="5983" max="5987" width="5.140625" customWidth="1"/>
    <col min="5988" max="5988" width="3.85546875" customWidth="1"/>
    <col min="5989" max="5989" width="5.140625" customWidth="1"/>
    <col min="5990" max="5992" width="4.140625" customWidth="1"/>
    <col min="5993" max="5993" width="5.140625" customWidth="1"/>
    <col min="5994" max="5994" width="7.140625" customWidth="1"/>
    <col min="5995" max="6203" width="11.42578125" customWidth="1"/>
    <col min="6212" max="6212" width="7" customWidth="1"/>
    <col min="6213" max="6213" width="2.140625" customWidth="1"/>
    <col min="6214" max="6214" width="29.42578125" customWidth="1"/>
    <col min="6215" max="6215" width="29.5703125" customWidth="1"/>
    <col min="6216" max="6216" width="7.7109375" customWidth="1"/>
    <col min="6217" max="6217" width="7" customWidth="1"/>
    <col min="6219" max="6219" width="7" customWidth="1"/>
    <col min="6220" max="6220" width="11.7109375" customWidth="1"/>
    <col min="6221" max="6221" width="7" customWidth="1"/>
    <col min="6222" max="6223" width="5.140625" customWidth="1"/>
    <col min="6224" max="6225" width="4.140625" customWidth="1"/>
    <col min="6226" max="6226" width="3.85546875" customWidth="1"/>
    <col min="6227" max="6230" width="5.140625" customWidth="1"/>
    <col min="6231" max="6231" width="4.140625" customWidth="1"/>
    <col min="6232" max="6233" width="3.85546875" customWidth="1"/>
    <col min="6234" max="6234" width="5.140625" customWidth="1"/>
    <col min="6235" max="6235" width="3.85546875" customWidth="1"/>
    <col min="6236" max="6236" width="4.140625" customWidth="1"/>
    <col min="6237" max="6237" width="5.140625" customWidth="1"/>
    <col min="6238" max="6238" width="4.140625" customWidth="1"/>
    <col min="6239" max="6243" width="5.140625" customWidth="1"/>
    <col min="6244" max="6244" width="3.85546875" customWidth="1"/>
    <col min="6245" max="6245" width="5.140625" customWidth="1"/>
    <col min="6246" max="6248" width="4.140625" customWidth="1"/>
    <col min="6249" max="6249" width="5.140625" customWidth="1"/>
    <col min="6250" max="6250" width="7.140625" customWidth="1"/>
    <col min="6251" max="6459" width="11.42578125" customWidth="1"/>
    <col min="6468" max="6468" width="7" customWidth="1"/>
    <col min="6469" max="6469" width="2.140625" customWidth="1"/>
    <col min="6470" max="6470" width="29.42578125" customWidth="1"/>
    <col min="6471" max="6471" width="29.5703125" customWidth="1"/>
    <col min="6472" max="6472" width="7.7109375" customWidth="1"/>
    <col min="6473" max="6473" width="7" customWidth="1"/>
    <col min="6475" max="6475" width="7" customWidth="1"/>
    <col min="6476" max="6476" width="11.7109375" customWidth="1"/>
    <col min="6477" max="6477" width="7" customWidth="1"/>
    <col min="6478" max="6479" width="5.140625" customWidth="1"/>
    <col min="6480" max="6481" width="4.140625" customWidth="1"/>
    <col min="6482" max="6482" width="3.85546875" customWidth="1"/>
    <col min="6483" max="6486" width="5.140625" customWidth="1"/>
    <col min="6487" max="6487" width="4.140625" customWidth="1"/>
    <col min="6488" max="6489" width="3.85546875" customWidth="1"/>
    <col min="6490" max="6490" width="5.140625" customWidth="1"/>
    <col min="6491" max="6491" width="3.85546875" customWidth="1"/>
    <col min="6492" max="6492" width="4.140625" customWidth="1"/>
    <col min="6493" max="6493" width="5.140625" customWidth="1"/>
    <col min="6494" max="6494" width="4.140625" customWidth="1"/>
    <col min="6495" max="6499" width="5.140625" customWidth="1"/>
    <col min="6500" max="6500" width="3.85546875" customWidth="1"/>
    <col min="6501" max="6501" width="5.140625" customWidth="1"/>
    <col min="6502" max="6504" width="4.140625" customWidth="1"/>
    <col min="6505" max="6505" width="5.140625" customWidth="1"/>
    <col min="6506" max="6506" width="7.140625" customWidth="1"/>
    <col min="6507" max="6715" width="11.42578125" customWidth="1"/>
    <col min="6724" max="6724" width="7" customWidth="1"/>
    <col min="6725" max="6725" width="2.140625" customWidth="1"/>
    <col min="6726" max="6726" width="29.42578125" customWidth="1"/>
    <col min="6727" max="6727" width="29.5703125" customWidth="1"/>
    <col min="6728" max="6728" width="7.7109375" customWidth="1"/>
    <col min="6729" max="6729" width="7" customWidth="1"/>
    <col min="6731" max="6731" width="7" customWidth="1"/>
    <col min="6732" max="6732" width="11.7109375" customWidth="1"/>
    <col min="6733" max="6733" width="7" customWidth="1"/>
    <col min="6734" max="6735" width="5.140625" customWidth="1"/>
    <col min="6736" max="6737" width="4.140625" customWidth="1"/>
    <col min="6738" max="6738" width="3.85546875" customWidth="1"/>
    <col min="6739" max="6742" width="5.140625" customWidth="1"/>
    <col min="6743" max="6743" width="4.140625" customWidth="1"/>
    <col min="6744" max="6745" width="3.85546875" customWidth="1"/>
    <col min="6746" max="6746" width="5.140625" customWidth="1"/>
    <col min="6747" max="6747" width="3.85546875" customWidth="1"/>
    <col min="6748" max="6748" width="4.140625" customWidth="1"/>
    <col min="6749" max="6749" width="5.140625" customWidth="1"/>
    <col min="6750" max="6750" width="4.140625" customWidth="1"/>
    <col min="6751" max="6755" width="5.140625" customWidth="1"/>
    <col min="6756" max="6756" width="3.85546875" customWidth="1"/>
    <col min="6757" max="6757" width="5.140625" customWidth="1"/>
    <col min="6758" max="6760" width="4.140625" customWidth="1"/>
    <col min="6761" max="6761" width="5.140625" customWidth="1"/>
    <col min="6762" max="6762" width="7.140625" customWidth="1"/>
    <col min="6763" max="6971" width="11.42578125" customWidth="1"/>
    <col min="6980" max="6980" width="7" customWidth="1"/>
    <col min="6981" max="6981" width="2.140625" customWidth="1"/>
    <col min="6982" max="6982" width="29.42578125" customWidth="1"/>
    <col min="6983" max="6983" width="29.5703125" customWidth="1"/>
    <col min="6984" max="6984" width="7.7109375" customWidth="1"/>
    <col min="6985" max="6985" width="7" customWidth="1"/>
    <col min="6987" max="6987" width="7" customWidth="1"/>
    <col min="6988" max="6988" width="11.7109375" customWidth="1"/>
    <col min="6989" max="6989" width="7" customWidth="1"/>
    <col min="6990" max="6991" width="5.140625" customWidth="1"/>
    <col min="6992" max="6993" width="4.140625" customWidth="1"/>
    <col min="6994" max="6994" width="3.85546875" customWidth="1"/>
    <col min="6995" max="6998" width="5.140625" customWidth="1"/>
    <col min="6999" max="6999" width="4.140625" customWidth="1"/>
    <col min="7000" max="7001" width="3.85546875" customWidth="1"/>
    <col min="7002" max="7002" width="5.140625" customWidth="1"/>
    <col min="7003" max="7003" width="3.85546875" customWidth="1"/>
    <col min="7004" max="7004" width="4.140625" customWidth="1"/>
    <col min="7005" max="7005" width="5.140625" customWidth="1"/>
    <col min="7006" max="7006" width="4.140625" customWidth="1"/>
    <col min="7007" max="7011" width="5.140625" customWidth="1"/>
    <col min="7012" max="7012" width="3.85546875" customWidth="1"/>
    <col min="7013" max="7013" width="5.140625" customWidth="1"/>
    <col min="7014" max="7016" width="4.140625" customWidth="1"/>
    <col min="7017" max="7017" width="5.140625" customWidth="1"/>
    <col min="7018" max="7018" width="7.140625" customWidth="1"/>
    <col min="7019" max="7227" width="11.42578125" customWidth="1"/>
    <col min="7236" max="7236" width="7" customWidth="1"/>
    <col min="7237" max="7237" width="2.140625" customWidth="1"/>
    <col min="7238" max="7238" width="29.42578125" customWidth="1"/>
    <col min="7239" max="7239" width="29.5703125" customWidth="1"/>
    <col min="7240" max="7240" width="7.7109375" customWidth="1"/>
    <col min="7241" max="7241" width="7" customWidth="1"/>
    <col min="7243" max="7243" width="7" customWidth="1"/>
    <col min="7244" max="7244" width="11.7109375" customWidth="1"/>
    <col min="7245" max="7245" width="7" customWidth="1"/>
    <col min="7246" max="7247" width="5.140625" customWidth="1"/>
    <col min="7248" max="7249" width="4.140625" customWidth="1"/>
    <col min="7250" max="7250" width="3.85546875" customWidth="1"/>
    <col min="7251" max="7254" width="5.140625" customWidth="1"/>
    <col min="7255" max="7255" width="4.140625" customWidth="1"/>
    <col min="7256" max="7257" width="3.85546875" customWidth="1"/>
    <col min="7258" max="7258" width="5.140625" customWidth="1"/>
    <col min="7259" max="7259" width="3.85546875" customWidth="1"/>
    <col min="7260" max="7260" width="4.140625" customWidth="1"/>
    <col min="7261" max="7261" width="5.140625" customWidth="1"/>
    <col min="7262" max="7262" width="4.140625" customWidth="1"/>
    <col min="7263" max="7267" width="5.140625" customWidth="1"/>
    <col min="7268" max="7268" width="3.85546875" customWidth="1"/>
    <col min="7269" max="7269" width="5.140625" customWidth="1"/>
    <col min="7270" max="7272" width="4.140625" customWidth="1"/>
    <col min="7273" max="7273" width="5.140625" customWidth="1"/>
    <col min="7274" max="7274" width="7.140625" customWidth="1"/>
    <col min="7275" max="7483" width="11.42578125" customWidth="1"/>
    <col min="7492" max="7492" width="7" customWidth="1"/>
    <col min="7493" max="7493" width="2.140625" customWidth="1"/>
    <col min="7494" max="7494" width="29.42578125" customWidth="1"/>
    <col min="7495" max="7495" width="29.5703125" customWidth="1"/>
    <col min="7496" max="7496" width="7.7109375" customWidth="1"/>
    <col min="7497" max="7497" width="7" customWidth="1"/>
    <col min="7499" max="7499" width="7" customWidth="1"/>
    <col min="7500" max="7500" width="11.7109375" customWidth="1"/>
    <col min="7501" max="7501" width="7" customWidth="1"/>
    <col min="7502" max="7503" width="5.140625" customWidth="1"/>
    <col min="7504" max="7505" width="4.140625" customWidth="1"/>
    <col min="7506" max="7506" width="3.85546875" customWidth="1"/>
    <col min="7507" max="7510" width="5.140625" customWidth="1"/>
    <col min="7511" max="7511" width="4.140625" customWidth="1"/>
    <col min="7512" max="7513" width="3.85546875" customWidth="1"/>
    <col min="7514" max="7514" width="5.140625" customWidth="1"/>
    <col min="7515" max="7515" width="3.85546875" customWidth="1"/>
    <col min="7516" max="7516" width="4.140625" customWidth="1"/>
    <col min="7517" max="7517" width="5.140625" customWidth="1"/>
    <col min="7518" max="7518" width="4.140625" customWidth="1"/>
    <col min="7519" max="7523" width="5.140625" customWidth="1"/>
    <col min="7524" max="7524" width="3.85546875" customWidth="1"/>
    <col min="7525" max="7525" width="5.140625" customWidth="1"/>
    <col min="7526" max="7528" width="4.140625" customWidth="1"/>
    <col min="7529" max="7529" width="5.140625" customWidth="1"/>
    <col min="7530" max="7530" width="7.140625" customWidth="1"/>
    <col min="7531" max="7739" width="11.42578125" customWidth="1"/>
    <col min="7748" max="7748" width="7" customWidth="1"/>
    <col min="7749" max="7749" width="2.140625" customWidth="1"/>
    <col min="7750" max="7750" width="29.42578125" customWidth="1"/>
    <col min="7751" max="7751" width="29.5703125" customWidth="1"/>
    <col min="7752" max="7752" width="7.7109375" customWidth="1"/>
    <col min="7753" max="7753" width="7" customWidth="1"/>
    <col min="7755" max="7755" width="7" customWidth="1"/>
    <col min="7756" max="7756" width="11.7109375" customWidth="1"/>
    <col min="7757" max="7757" width="7" customWidth="1"/>
    <col min="7758" max="7759" width="5.140625" customWidth="1"/>
    <col min="7760" max="7761" width="4.140625" customWidth="1"/>
    <col min="7762" max="7762" width="3.85546875" customWidth="1"/>
    <col min="7763" max="7766" width="5.140625" customWidth="1"/>
    <col min="7767" max="7767" width="4.140625" customWidth="1"/>
    <col min="7768" max="7769" width="3.85546875" customWidth="1"/>
    <col min="7770" max="7770" width="5.140625" customWidth="1"/>
    <col min="7771" max="7771" width="3.85546875" customWidth="1"/>
    <col min="7772" max="7772" width="4.140625" customWidth="1"/>
    <col min="7773" max="7773" width="5.140625" customWidth="1"/>
    <col min="7774" max="7774" width="4.140625" customWidth="1"/>
    <col min="7775" max="7779" width="5.140625" customWidth="1"/>
    <col min="7780" max="7780" width="3.85546875" customWidth="1"/>
    <col min="7781" max="7781" width="5.140625" customWidth="1"/>
    <col min="7782" max="7784" width="4.140625" customWidth="1"/>
    <col min="7785" max="7785" width="5.140625" customWidth="1"/>
    <col min="7786" max="7786" width="7.140625" customWidth="1"/>
    <col min="7787" max="7995" width="11.42578125" customWidth="1"/>
    <col min="8004" max="8004" width="7" customWidth="1"/>
    <col min="8005" max="8005" width="2.140625" customWidth="1"/>
    <col min="8006" max="8006" width="29.42578125" customWidth="1"/>
    <col min="8007" max="8007" width="29.5703125" customWidth="1"/>
    <col min="8008" max="8008" width="7.7109375" customWidth="1"/>
    <col min="8009" max="8009" width="7" customWidth="1"/>
    <col min="8011" max="8011" width="7" customWidth="1"/>
    <col min="8012" max="8012" width="11.7109375" customWidth="1"/>
    <col min="8013" max="8013" width="7" customWidth="1"/>
    <col min="8014" max="8015" width="5.140625" customWidth="1"/>
    <col min="8016" max="8017" width="4.140625" customWidth="1"/>
    <col min="8018" max="8018" width="3.85546875" customWidth="1"/>
    <col min="8019" max="8022" width="5.140625" customWidth="1"/>
    <col min="8023" max="8023" width="4.140625" customWidth="1"/>
    <col min="8024" max="8025" width="3.85546875" customWidth="1"/>
    <col min="8026" max="8026" width="5.140625" customWidth="1"/>
    <col min="8027" max="8027" width="3.85546875" customWidth="1"/>
    <col min="8028" max="8028" width="4.140625" customWidth="1"/>
    <col min="8029" max="8029" width="5.140625" customWidth="1"/>
    <col min="8030" max="8030" width="4.140625" customWidth="1"/>
    <col min="8031" max="8035" width="5.140625" customWidth="1"/>
    <col min="8036" max="8036" width="3.85546875" customWidth="1"/>
    <col min="8037" max="8037" width="5.140625" customWidth="1"/>
    <col min="8038" max="8040" width="4.140625" customWidth="1"/>
    <col min="8041" max="8041" width="5.140625" customWidth="1"/>
    <col min="8042" max="8042" width="7.140625" customWidth="1"/>
    <col min="8043" max="8251" width="11.42578125" customWidth="1"/>
    <col min="8260" max="8260" width="7" customWidth="1"/>
    <col min="8261" max="8261" width="2.140625" customWidth="1"/>
    <col min="8262" max="8262" width="29.42578125" customWidth="1"/>
    <col min="8263" max="8263" width="29.5703125" customWidth="1"/>
    <col min="8264" max="8264" width="7.7109375" customWidth="1"/>
    <col min="8265" max="8265" width="7" customWidth="1"/>
    <col min="8267" max="8267" width="7" customWidth="1"/>
    <col min="8268" max="8268" width="11.7109375" customWidth="1"/>
    <col min="8269" max="8269" width="7" customWidth="1"/>
    <col min="8270" max="8271" width="5.140625" customWidth="1"/>
    <col min="8272" max="8273" width="4.140625" customWidth="1"/>
    <col min="8274" max="8274" width="3.85546875" customWidth="1"/>
    <col min="8275" max="8278" width="5.140625" customWidth="1"/>
    <col min="8279" max="8279" width="4.140625" customWidth="1"/>
    <col min="8280" max="8281" width="3.85546875" customWidth="1"/>
    <col min="8282" max="8282" width="5.140625" customWidth="1"/>
    <col min="8283" max="8283" width="3.85546875" customWidth="1"/>
    <col min="8284" max="8284" width="4.140625" customWidth="1"/>
    <col min="8285" max="8285" width="5.140625" customWidth="1"/>
    <col min="8286" max="8286" width="4.140625" customWidth="1"/>
    <col min="8287" max="8291" width="5.140625" customWidth="1"/>
    <col min="8292" max="8292" width="3.85546875" customWidth="1"/>
    <col min="8293" max="8293" width="5.140625" customWidth="1"/>
    <col min="8294" max="8296" width="4.140625" customWidth="1"/>
    <col min="8297" max="8297" width="5.140625" customWidth="1"/>
    <col min="8298" max="8298" width="7.140625" customWidth="1"/>
    <col min="8299" max="8507" width="11.42578125" customWidth="1"/>
    <col min="8516" max="8516" width="7" customWidth="1"/>
    <col min="8517" max="8517" width="2.140625" customWidth="1"/>
    <col min="8518" max="8518" width="29.42578125" customWidth="1"/>
    <col min="8519" max="8519" width="29.5703125" customWidth="1"/>
    <col min="8520" max="8520" width="7.7109375" customWidth="1"/>
    <col min="8521" max="8521" width="7" customWidth="1"/>
    <col min="8523" max="8523" width="7" customWidth="1"/>
    <col min="8524" max="8524" width="11.7109375" customWidth="1"/>
    <col min="8525" max="8525" width="7" customWidth="1"/>
    <col min="8526" max="8527" width="5.140625" customWidth="1"/>
    <col min="8528" max="8529" width="4.140625" customWidth="1"/>
    <col min="8530" max="8530" width="3.85546875" customWidth="1"/>
    <col min="8531" max="8534" width="5.140625" customWidth="1"/>
    <col min="8535" max="8535" width="4.140625" customWidth="1"/>
    <col min="8536" max="8537" width="3.85546875" customWidth="1"/>
    <col min="8538" max="8538" width="5.140625" customWidth="1"/>
    <col min="8539" max="8539" width="3.85546875" customWidth="1"/>
    <col min="8540" max="8540" width="4.140625" customWidth="1"/>
    <col min="8541" max="8541" width="5.140625" customWidth="1"/>
    <col min="8542" max="8542" width="4.140625" customWidth="1"/>
    <col min="8543" max="8547" width="5.140625" customWidth="1"/>
    <col min="8548" max="8548" width="3.85546875" customWidth="1"/>
    <col min="8549" max="8549" width="5.140625" customWidth="1"/>
    <col min="8550" max="8552" width="4.140625" customWidth="1"/>
    <col min="8553" max="8553" width="5.140625" customWidth="1"/>
    <col min="8554" max="8554" width="7.140625" customWidth="1"/>
    <col min="8555" max="8763" width="11.42578125" customWidth="1"/>
    <col min="8772" max="8772" width="7" customWidth="1"/>
    <col min="8773" max="8773" width="2.140625" customWidth="1"/>
    <col min="8774" max="8774" width="29.42578125" customWidth="1"/>
    <col min="8775" max="8775" width="29.5703125" customWidth="1"/>
    <col min="8776" max="8776" width="7.7109375" customWidth="1"/>
    <col min="8777" max="8777" width="7" customWidth="1"/>
    <col min="8779" max="8779" width="7" customWidth="1"/>
    <col min="8780" max="8780" width="11.7109375" customWidth="1"/>
    <col min="8781" max="8781" width="7" customWidth="1"/>
    <col min="8782" max="8783" width="5.140625" customWidth="1"/>
    <col min="8784" max="8785" width="4.140625" customWidth="1"/>
    <col min="8786" max="8786" width="3.85546875" customWidth="1"/>
    <col min="8787" max="8790" width="5.140625" customWidth="1"/>
    <col min="8791" max="8791" width="4.140625" customWidth="1"/>
    <col min="8792" max="8793" width="3.85546875" customWidth="1"/>
    <col min="8794" max="8794" width="5.140625" customWidth="1"/>
    <col min="8795" max="8795" width="3.85546875" customWidth="1"/>
    <col min="8796" max="8796" width="4.140625" customWidth="1"/>
    <col min="8797" max="8797" width="5.140625" customWidth="1"/>
    <col min="8798" max="8798" width="4.140625" customWidth="1"/>
    <col min="8799" max="8803" width="5.140625" customWidth="1"/>
    <col min="8804" max="8804" width="3.85546875" customWidth="1"/>
    <col min="8805" max="8805" width="5.140625" customWidth="1"/>
    <col min="8806" max="8808" width="4.140625" customWidth="1"/>
    <col min="8809" max="8809" width="5.140625" customWidth="1"/>
    <col min="8810" max="8810" width="7.140625" customWidth="1"/>
    <col min="8811" max="9019" width="11.42578125" customWidth="1"/>
    <col min="9028" max="9028" width="7" customWidth="1"/>
    <col min="9029" max="9029" width="2.140625" customWidth="1"/>
    <col min="9030" max="9030" width="29.42578125" customWidth="1"/>
    <col min="9031" max="9031" width="29.5703125" customWidth="1"/>
    <col min="9032" max="9032" width="7.7109375" customWidth="1"/>
    <col min="9033" max="9033" width="7" customWidth="1"/>
    <col min="9035" max="9035" width="7" customWidth="1"/>
    <col min="9036" max="9036" width="11.7109375" customWidth="1"/>
    <col min="9037" max="9037" width="7" customWidth="1"/>
    <col min="9038" max="9039" width="5.140625" customWidth="1"/>
    <col min="9040" max="9041" width="4.140625" customWidth="1"/>
    <col min="9042" max="9042" width="3.85546875" customWidth="1"/>
    <col min="9043" max="9046" width="5.140625" customWidth="1"/>
    <col min="9047" max="9047" width="4.140625" customWidth="1"/>
    <col min="9048" max="9049" width="3.85546875" customWidth="1"/>
    <col min="9050" max="9050" width="5.140625" customWidth="1"/>
    <col min="9051" max="9051" width="3.85546875" customWidth="1"/>
    <col min="9052" max="9052" width="4.140625" customWidth="1"/>
    <col min="9053" max="9053" width="5.140625" customWidth="1"/>
    <col min="9054" max="9054" width="4.140625" customWidth="1"/>
    <col min="9055" max="9059" width="5.140625" customWidth="1"/>
    <col min="9060" max="9060" width="3.85546875" customWidth="1"/>
    <col min="9061" max="9061" width="5.140625" customWidth="1"/>
    <col min="9062" max="9064" width="4.140625" customWidth="1"/>
    <col min="9065" max="9065" width="5.140625" customWidth="1"/>
    <col min="9066" max="9066" width="7.140625" customWidth="1"/>
    <col min="9067" max="9275" width="11.42578125" customWidth="1"/>
    <col min="9284" max="9284" width="7" customWidth="1"/>
    <col min="9285" max="9285" width="2.140625" customWidth="1"/>
    <col min="9286" max="9286" width="29.42578125" customWidth="1"/>
    <col min="9287" max="9287" width="29.5703125" customWidth="1"/>
    <col min="9288" max="9288" width="7.7109375" customWidth="1"/>
    <col min="9289" max="9289" width="7" customWidth="1"/>
    <col min="9291" max="9291" width="7" customWidth="1"/>
    <col min="9292" max="9292" width="11.7109375" customWidth="1"/>
    <col min="9293" max="9293" width="7" customWidth="1"/>
    <col min="9294" max="9295" width="5.140625" customWidth="1"/>
    <col min="9296" max="9297" width="4.140625" customWidth="1"/>
    <col min="9298" max="9298" width="3.85546875" customWidth="1"/>
    <col min="9299" max="9302" width="5.140625" customWidth="1"/>
    <col min="9303" max="9303" width="4.140625" customWidth="1"/>
    <col min="9304" max="9305" width="3.85546875" customWidth="1"/>
    <col min="9306" max="9306" width="5.140625" customWidth="1"/>
    <col min="9307" max="9307" width="3.85546875" customWidth="1"/>
    <col min="9308" max="9308" width="4.140625" customWidth="1"/>
    <col min="9309" max="9309" width="5.140625" customWidth="1"/>
    <col min="9310" max="9310" width="4.140625" customWidth="1"/>
    <col min="9311" max="9315" width="5.140625" customWidth="1"/>
    <col min="9316" max="9316" width="3.85546875" customWidth="1"/>
    <col min="9317" max="9317" width="5.140625" customWidth="1"/>
    <col min="9318" max="9320" width="4.140625" customWidth="1"/>
    <col min="9321" max="9321" width="5.140625" customWidth="1"/>
    <col min="9322" max="9322" width="7.140625" customWidth="1"/>
    <col min="9323" max="9531" width="11.42578125" customWidth="1"/>
    <col min="9540" max="9540" width="7" customWidth="1"/>
    <col min="9541" max="9541" width="2.140625" customWidth="1"/>
    <col min="9542" max="9542" width="29.42578125" customWidth="1"/>
    <col min="9543" max="9543" width="29.5703125" customWidth="1"/>
    <col min="9544" max="9544" width="7.7109375" customWidth="1"/>
    <col min="9545" max="9545" width="7" customWidth="1"/>
    <col min="9547" max="9547" width="7" customWidth="1"/>
    <col min="9548" max="9548" width="11.7109375" customWidth="1"/>
    <col min="9549" max="9549" width="7" customWidth="1"/>
    <col min="9550" max="9551" width="5.140625" customWidth="1"/>
    <col min="9552" max="9553" width="4.140625" customWidth="1"/>
    <col min="9554" max="9554" width="3.85546875" customWidth="1"/>
    <col min="9555" max="9558" width="5.140625" customWidth="1"/>
    <col min="9559" max="9559" width="4.140625" customWidth="1"/>
    <col min="9560" max="9561" width="3.85546875" customWidth="1"/>
    <col min="9562" max="9562" width="5.140625" customWidth="1"/>
    <col min="9563" max="9563" width="3.85546875" customWidth="1"/>
    <col min="9564" max="9564" width="4.140625" customWidth="1"/>
    <col min="9565" max="9565" width="5.140625" customWidth="1"/>
    <col min="9566" max="9566" width="4.140625" customWidth="1"/>
    <col min="9567" max="9571" width="5.140625" customWidth="1"/>
    <col min="9572" max="9572" width="3.85546875" customWidth="1"/>
    <col min="9573" max="9573" width="5.140625" customWidth="1"/>
    <col min="9574" max="9576" width="4.140625" customWidth="1"/>
    <col min="9577" max="9577" width="5.140625" customWidth="1"/>
    <col min="9578" max="9578" width="7.140625" customWidth="1"/>
    <col min="9579" max="9787" width="11.42578125" customWidth="1"/>
    <col min="9796" max="9796" width="7" customWidth="1"/>
    <col min="9797" max="9797" width="2.140625" customWidth="1"/>
    <col min="9798" max="9798" width="29.42578125" customWidth="1"/>
    <col min="9799" max="9799" width="29.5703125" customWidth="1"/>
    <col min="9800" max="9800" width="7.7109375" customWidth="1"/>
    <col min="9801" max="9801" width="7" customWidth="1"/>
    <col min="9803" max="9803" width="7" customWidth="1"/>
    <col min="9804" max="9804" width="11.7109375" customWidth="1"/>
    <col min="9805" max="9805" width="7" customWidth="1"/>
    <col min="9806" max="9807" width="5.140625" customWidth="1"/>
    <col min="9808" max="9809" width="4.140625" customWidth="1"/>
    <col min="9810" max="9810" width="3.85546875" customWidth="1"/>
    <col min="9811" max="9814" width="5.140625" customWidth="1"/>
    <col min="9815" max="9815" width="4.140625" customWidth="1"/>
    <col min="9816" max="9817" width="3.85546875" customWidth="1"/>
    <col min="9818" max="9818" width="5.140625" customWidth="1"/>
    <col min="9819" max="9819" width="3.85546875" customWidth="1"/>
    <col min="9820" max="9820" width="4.140625" customWidth="1"/>
    <col min="9821" max="9821" width="5.140625" customWidth="1"/>
    <col min="9822" max="9822" width="4.140625" customWidth="1"/>
    <col min="9823" max="9827" width="5.140625" customWidth="1"/>
    <col min="9828" max="9828" width="3.85546875" customWidth="1"/>
    <col min="9829" max="9829" width="5.140625" customWidth="1"/>
    <col min="9830" max="9832" width="4.140625" customWidth="1"/>
    <col min="9833" max="9833" width="5.140625" customWidth="1"/>
    <col min="9834" max="9834" width="7.140625" customWidth="1"/>
    <col min="9835" max="10043" width="11.42578125" customWidth="1"/>
    <col min="10052" max="10052" width="7" customWidth="1"/>
    <col min="10053" max="10053" width="2.140625" customWidth="1"/>
    <col min="10054" max="10054" width="29.42578125" customWidth="1"/>
    <col min="10055" max="10055" width="29.5703125" customWidth="1"/>
    <col min="10056" max="10056" width="7.7109375" customWidth="1"/>
    <col min="10057" max="10057" width="7" customWidth="1"/>
    <col min="10059" max="10059" width="7" customWidth="1"/>
    <col min="10060" max="10060" width="11.7109375" customWidth="1"/>
    <col min="10061" max="10061" width="7" customWidth="1"/>
    <col min="10062" max="10063" width="5.140625" customWidth="1"/>
    <col min="10064" max="10065" width="4.140625" customWidth="1"/>
    <col min="10066" max="10066" width="3.85546875" customWidth="1"/>
    <col min="10067" max="10070" width="5.140625" customWidth="1"/>
    <col min="10071" max="10071" width="4.140625" customWidth="1"/>
    <col min="10072" max="10073" width="3.85546875" customWidth="1"/>
    <col min="10074" max="10074" width="5.140625" customWidth="1"/>
    <col min="10075" max="10075" width="3.85546875" customWidth="1"/>
    <col min="10076" max="10076" width="4.140625" customWidth="1"/>
    <col min="10077" max="10077" width="5.140625" customWidth="1"/>
    <col min="10078" max="10078" width="4.140625" customWidth="1"/>
    <col min="10079" max="10083" width="5.140625" customWidth="1"/>
    <col min="10084" max="10084" width="3.85546875" customWidth="1"/>
    <col min="10085" max="10085" width="5.140625" customWidth="1"/>
    <col min="10086" max="10088" width="4.140625" customWidth="1"/>
    <col min="10089" max="10089" width="5.140625" customWidth="1"/>
    <col min="10090" max="10090" width="7.140625" customWidth="1"/>
    <col min="10091" max="10299" width="11.42578125" customWidth="1"/>
    <col min="10308" max="10308" width="7" customWidth="1"/>
    <col min="10309" max="10309" width="2.140625" customWidth="1"/>
    <col min="10310" max="10310" width="29.42578125" customWidth="1"/>
    <col min="10311" max="10311" width="29.5703125" customWidth="1"/>
    <col min="10312" max="10312" width="7.7109375" customWidth="1"/>
    <col min="10313" max="10313" width="7" customWidth="1"/>
    <col min="10315" max="10315" width="7" customWidth="1"/>
    <col min="10316" max="10316" width="11.7109375" customWidth="1"/>
    <col min="10317" max="10317" width="7" customWidth="1"/>
    <col min="10318" max="10319" width="5.140625" customWidth="1"/>
    <col min="10320" max="10321" width="4.140625" customWidth="1"/>
    <col min="10322" max="10322" width="3.85546875" customWidth="1"/>
    <col min="10323" max="10326" width="5.140625" customWidth="1"/>
    <col min="10327" max="10327" width="4.140625" customWidth="1"/>
    <col min="10328" max="10329" width="3.85546875" customWidth="1"/>
    <col min="10330" max="10330" width="5.140625" customWidth="1"/>
    <col min="10331" max="10331" width="3.85546875" customWidth="1"/>
    <col min="10332" max="10332" width="4.140625" customWidth="1"/>
    <col min="10333" max="10333" width="5.140625" customWidth="1"/>
    <col min="10334" max="10334" width="4.140625" customWidth="1"/>
    <col min="10335" max="10339" width="5.140625" customWidth="1"/>
    <col min="10340" max="10340" width="3.85546875" customWidth="1"/>
    <col min="10341" max="10341" width="5.140625" customWidth="1"/>
    <col min="10342" max="10344" width="4.140625" customWidth="1"/>
    <col min="10345" max="10345" width="5.140625" customWidth="1"/>
    <col min="10346" max="10346" width="7.140625" customWidth="1"/>
    <col min="10347" max="10555" width="11.42578125" customWidth="1"/>
    <col min="10564" max="10564" width="7" customWidth="1"/>
    <col min="10565" max="10565" width="2.140625" customWidth="1"/>
    <col min="10566" max="10566" width="29.42578125" customWidth="1"/>
    <col min="10567" max="10567" width="29.5703125" customWidth="1"/>
    <col min="10568" max="10568" width="7.7109375" customWidth="1"/>
    <col min="10569" max="10569" width="7" customWidth="1"/>
    <col min="10571" max="10571" width="7" customWidth="1"/>
    <col min="10572" max="10572" width="11.7109375" customWidth="1"/>
    <col min="10573" max="10573" width="7" customWidth="1"/>
    <col min="10574" max="10575" width="5.140625" customWidth="1"/>
    <col min="10576" max="10577" width="4.140625" customWidth="1"/>
    <col min="10578" max="10578" width="3.85546875" customWidth="1"/>
    <col min="10579" max="10582" width="5.140625" customWidth="1"/>
    <col min="10583" max="10583" width="4.140625" customWidth="1"/>
    <col min="10584" max="10585" width="3.85546875" customWidth="1"/>
    <col min="10586" max="10586" width="5.140625" customWidth="1"/>
    <col min="10587" max="10587" width="3.85546875" customWidth="1"/>
    <col min="10588" max="10588" width="4.140625" customWidth="1"/>
    <col min="10589" max="10589" width="5.140625" customWidth="1"/>
    <col min="10590" max="10590" width="4.140625" customWidth="1"/>
    <col min="10591" max="10595" width="5.140625" customWidth="1"/>
    <col min="10596" max="10596" width="3.85546875" customWidth="1"/>
    <col min="10597" max="10597" width="5.140625" customWidth="1"/>
    <col min="10598" max="10600" width="4.140625" customWidth="1"/>
    <col min="10601" max="10601" width="5.140625" customWidth="1"/>
    <col min="10602" max="10602" width="7.140625" customWidth="1"/>
    <col min="10603" max="10811" width="11.42578125" customWidth="1"/>
    <col min="10820" max="10820" width="7" customWidth="1"/>
    <col min="10821" max="10821" width="2.140625" customWidth="1"/>
    <col min="10822" max="10822" width="29.42578125" customWidth="1"/>
    <col min="10823" max="10823" width="29.5703125" customWidth="1"/>
    <col min="10824" max="10824" width="7.7109375" customWidth="1"/>
    <col min="10825" max="10825" width="7" customWidth="1"/>
    <col min="10827" max="10827" width="7" customWidth="1"/>
    <col min="10828" max="10828" width="11.7109375" customWidth="1"/>
    <col min="10829" max="10829" width="7" customWidth="1"/>
    <col min="10830" max="10831" width="5.140625" customWidth="1"/>
    <col min="10832" max="10833" width="4.140625" customWidth="1"/>
    <col min="10834" max="10834" width="3.85546875" customWidth="1"/>
    <col min="10835" max="10838" width="5.140625" customWidth="1"/>
    <col min="10839" max="10839" width="4.140625" customWidth="1"/>
    <col min="10840" max="10841" width="3.85546875" customWidth="1"/>
    <col min="10842" max="10842" width="5.140625" customWidth="1"/>
    <col min="10843" max="10843" width="3.85546875" customWidth="1"/>
    <col min="10844" max="10844" width="4.140625" customWidth="1"/>
    <col min="10845" max="10845" width="5.140625" customWidth="1"/>
    <col min="10846" max="10846" width="4.140625" customWidth="1"/>
    <col min="10847" max="10851" width="5.140625" customWidth="1"/>
    <col min="10852" max="10852" width="3.85546875" customWidth="1"/>
    <col min="10853" max="10853" width="5.140625" customWidth="1"/>
    <col min="10854" max="10856" width="4.140625" customWidth="1"/>
    <col min="10857" max="10857" width="5.140625" customWidth="1"/>
    <col min="10858" max="10858" width="7.140625" customWidth="1"/>
    <col min="10859" max="11067" width="11.42578125" customWidth="1"/>
    <col min="11076" max="11076" width="7" customWidth="1"/>
    <col min="11077" max="11077" width="2.140625" customWidth="1"/>
    <col min="11078" max="11078" width="29.42578125" customWidth="1"/>
    <col min="11079" max="11079" width="29.5703125" customWidth="1"/>
    <col min="11080" max="11080" width="7.7109375" customWidth="1"/>
    <col min="11081" max="11081" width="7" customWidth="1"/>
    <col min="11083" max="11083" width="7" customWidth="1"/>
    <col min="11084" max="11084" width="11.7109375" customWidth="1"/>
    <col min="11085" max="11085" width="7" customWidth="1"/>
    <col min="11086" max="11087" width="5.140625" customWidth="1"/>
    <col min="11088" max="11089" width="4.140625" customWidth="1"/>
    <col min="11090" max="11090" width="3.85546875" customWidth="1"/>
    <col min="11091" max="11094" width="5.140625" customWidth="1"/>
    <col min="11095" max="11095" width="4.140625" customWidth="1"/>
    <col min="11096" max="11097" width="3.85546875" customWidth="1"/>
    <col min="11098" max="11098" width="5.140625" customWidth="1"/>
    <col min="11099" max="11099" width="3.85546875" customWidth="1"/>
    <col min="11100" max="11100" width="4.140625" customWidth="1"/>
    <col min="11101" max="11101" width="5.140625" customWidth="1"/>
    <col min="11102" max="11102" width="4.140625" customWidth="1"/>
    <col min="11103" max="11107" width="5.140625" customWidth="1"/>
    <col min="11108" max="11108" width="3.85546875" customWidth="1"/>
    <col min="11109" max="11109" width="5.140625" customWidth="1"/>
    <col min="11110" max="11112" width="4.140625" customWidth="1"/>
    <col min="11113" max="11113" width="5.140625" customWidth="1"/>
    <col min="11114" max="11114" width="7.140625" customWidth="1"/>
    <col min="11115" max="11323" width="11.42578125" customWidth="1"/>
    <col min="11332" max="11332" width="7" customWidth="1"/>
    <col min="11333" max="11333" width="2.140625" customWidth="1"/>
    <col min="11334" max="11334" width="29.42578125" customWidth="1"/>
    <col min="11335" max="11335" width="29.5703125" customWidth="1"/>
    <col min="11336" max="11336" width="7.7109375" customWidth="1"/>
    <col min="11337" max="11337" width="7" customWidth="1"/>
    <col min="11339" max="11339" width="7" customWidth="1"/>
    <col min="11340" max="11340" width="11.7109375" customWidth="1"/>
    <col min="11341" max="11341" width="7" customWidth="1"/>
    <col min="11342" max="11343" width="5.140625" customWidth="1"/>
    <col min="11344" max="11345" width="4.140625" customWidth="1"/>
    <col min="11346" max="11346" width="3.85546875" customWidth="1"/>
    <col min="11347" max="11350" width="5.140625" customWidth="1"/>
    <col min="11351" max="11351" width="4.140625" customWidth="1"/>
    <col min="11352" max="11353" width="3.85546875" customWidth="1"/>
    <col min="11354" max="11354" width="5.140625" customWidth="1"/>
    <col min="11355" max="11355" width="3.85546875" customWidth="1"/>
    <col min="11356" max="11356" width="4.140625" customWidth="1"/>
    <col min="11357" max="11357" width="5.140625" customWidth="1"/>
    <col min="11358" max="11358" width="4.140625" customWidth="1"/>
    <col min="11359" max="11363" width="5.140625" customWidth="1"/>
    <col min="11364" max="11364" width="3.85546875" customWidth="1"/>
    <col min="11365" max="11365" width="5.140625" customWidth="1"/>
    <col min="11366" max="11368" width="4.140625" customWidth="1"/>
    <col min="11369" max="11369" width="5.140625" customWidth="1"/>
    <col min="11370" max="11370" width="7.140625" customWidth="1"/>
    <col min="11371" max="11579" width="11.42578125" customWidth="1"/>
    <col min="11588" max="11588" width="7" customWidth="1"/>
    <col min="11589" max="11589" width="2.140625" customWidth="1"/>
    <col min="11590" max="11590" width="29.42578125" customWidth="1"/>
    <col min="11591" max="11591" width="29.5703125" customWidth="1"/>
    <col min="11592" max="11592" width="7.7109375" customWidth="1"/>
    <col min="11593" max="11593" width="7" customWidth="1"/>
    <col min="11595" max="11595" width="7" customWidth="1"/>
    <col min="11596" max="11596" width="11.7109375" customWidth="1"/>
    <col min="11597" max="11597" width="7" customWidth="1"/>
    <col min="11598" max="11599" width="5.140625" customWidth="1"/>
    <col min="11600" max="11601" width="4.140625" customWidth="1"/>
    <col min="11602" max="11602" width="3.85546875" customWidth="1"/>
    <col min="11603" max="11606" width="5.140625" customWidth="1"/>
    <col min="11607" max="11607" width="4.140625" customWidth="1"/>
    <col min="11608" max="11609" width="3.85546875" customWidth="1"/>
    <col min="11610" max="11610" width="5.140625" customWidth="1"/>
    <col min="11611" max="11611" width="3.85546875" customWidth="1"/>
    <col min="11612" max="11612" width="4.140625" customWidth="1"/>
    <col min="11613" max="11613" width="5.140625" customWidth="1"/>
    <col min="11614" max="11614" width="4.140625" customWidth="1"/>
    <col min="11615" max="11619" width="5.140625" customWidth="1"/>
    <col min="11620" max="11620" width="3.85546875" customWidth="1"/>
    <col min="11621" max="11621" width="5.140625" customWidth="1"/>
    <col min="11622" max="11624" width="4.140625" customWidth="1"/>
    <col min="11625" max="11625" width="5.140625" customWidth="1"/>
    <col min="11626" max="11626" width="7.140625" customWidth="1"/>
    <col min="11627" max="11835" width="11.42578125" customWidth="1"/>
    <col min="11844" max="11844" width="7" customWidth="1"/>
    <col min="11845" max="11845" width="2.140625" customWidth="1"/>
    <col min="11846" max="11846" width="29.42578125" customWidth="1"/>
    <col min="11847" max="11847" width="29.5703125" customWidth="1"/>
    <col min="11848" max="11848" width="7.7109375" customWidth="1"/>
    <col min="11849" max="11849" width="7" customWidth="1"/>
    <col min="11851" max="11851" width="7" customWidth="1"/>
    <col min="11852" max="11852" width="11.7109375" customWidth="1"/>
    <col min="11853" max="11853" width="7" customWidth="1"/>
    <col min="11854" max="11855" width="5.140625" customWidth="1"/>
    <col min="11856" max="11857" width="4.140625" customWidth="1"/>
    <col min="11858" max="11858" width="3.85546875" customWidth="1"/>
    <col min="11859" max="11862" width="5.140625" customWidth="1"/>
    <col min="11863" max="11863" width="4.140625" customWidth="1"/>
    <col min="11864" max="11865" width="3.85546875" customWidth="1"/>
    <col min="11866" max="11866" width="5.140625" customWidth="1"/>
    <col min="11867" max="11867" width="3.85546875" customWidth="1"/>
    <col min="11868" max="11868" width="4.140625" customWidth="1"/>
    <col min="11869" max="11869" width="5.140625" customWidth="1"/>
    <col min="11870" max="11870" width="4.140625" customWidth="1"/>
    <col min="11871" max="11875" width="5.140625" customWidth="1"/>
    <col min="11876" max="11876" width="3.85546875" customWidth="1"/>
    <col min="11877" max="11877" width="5.140625" customWidth="1"/>
    <col min="11878" max="11880" width="4.140625" customWidth="1"/>
    <col min="11881" max="11881" width="5.140625" customWidth="1"/>
    <col min="11882" max="11882" width="7.140625" customWidth="1"/>
    <col min="11883" max="12091" width="11.42578125" customWidth="1"/>
    <col min="12100" max="12100" width="7" customWidth="1"/>
    <col min="12101" max="12101" width="2.140625" customWidth="1"/>
    <col min="12102" max="12102" width="29.42578125" customWidth="1"/>
    <col min="12103" max="12103" width="29.5703125" customWidth="1"/>
    <col min="12104" max="12104" width="7.7109375" customWidth="1"/>
    <col min="12105" max="12105" width="7" customWidth="1"/>
    <col min="12107" max="12107" width="7" customWidth="1"/>
    <col min="12108" max="12108" width="11.7109375" customWidth="1"/>
    <col min="12109" max="12109" width="7" customWidth="1"/>
    <col min="12110" max="12111" width="5.140625" customWidth="1"/>
    <col min="12112" max="12113" width="4.140625" customWidth="1"/>
    <col min="12114" max="12114" width="3.85546875" customWidth="1"/>
    <col min="12115" max="12118" width="5.140625" customWidth="1"/>
    <col min="12119" max="12119" width="4.140625" customWidth="1"/>
    <col min="12120" max="12121" width="3.85546875" customWidth="1"/>
    <col min="12122" max="12122" width="5.140625" customWidth="1"/>
    <col min="12123" max="12123" width="3.85546875" customWidth="1"/>
    <col min="12124" max="12124" width="4.140625" customWidth="1"/>
    <col min="12125" max="12125" width="5.140625" customWidth="1"/>
    <col min="12126" max="12126" width="4.140625" customWidth="1"/>
    <col min="12127" max="12131" width="5.140625" customWidth="1"/>
    <col min="12132" max="12132" width="3.85546875" customWidth="1"/>
    <col min="12133" max="12133" width="5.140625" customWidth="1"/>
    <col min="12134" max="12136" width="4.140625" customWidth="1"/>
    <col min="12137" max="12137" width="5.140625" customWidth="1"/>
    <col min="12138" max="12138" width="7.140625" customWidth="1"/>
    <col min="12139" max="12347" width="11.42578125" customWidth="1"/>
    <col min="12356" max="12356" width="7" customWidth="1"/>
    <col min="12357" max="12357" width="2.140625" customWidth="1"/>
    <col min="12358" max="12358" width="29.42578125" customWidth="1"/>
    <col min="12359" max="12359" width="29.5703125" customWidth="1"/>
    <col min="12360" max="12360" width="7.7109375" customWidth="1"/>
    <col min="12361" max="12361" width="7" customWidth="1"/>
    <col min="12363" max="12363" width="7" customWidth="1"/>
    <col min="12364" max="12364" width="11.7109375" customWidth="1"/>
    <col min="12365" max="12365" width="7" customWidth="1"/>
    <col min="12366" max="12367" width="5.140625" customWidth="1"/>
    <col min="12368" max="12369" width="4.140625" customWidth="1"/>
    <col min="12370" max="12370" width="3.85546875" customWidth="1"/>
    <col min="12371" max="12374" width="5.140625" customWidth="1"/>
    <col min="12375" max="12375" width="4.140625" customWidth="1"/>
    <col min="12376" max="12377" width="3.85546875" customWidth="1"/>
    <col min="12378" max="12378" width="5.140625" customWidth="1"/>
    <col min="12379" max="12379" width="3.85546875" customWidth="1"/>
    <col min="12380" max="12380" width="4.140625" customWidth="1"/>
    <col min="12381" max="12381" width="5.140625" customWidth="1"/>
    <col min="12382" max="12382" width="4.140625" customWidth="1"/>
    <col min="12383" max="12387" width="5.140625" customWidth="1"/>
    <col min="12388" max="12388" width="3.85546875" customWidth="1"/>
    <col min="12389" max="12389" width="5.140625" customWidth="1"/>
    <col min="12390" max="12392" width="4.140625" customWidth="1"/>
    <col min="12393" max="12393" width="5.140625" customWidth="1"/>
    <col min="12394" max="12394" width="7.140625" customWidth="1"/>
    <col min="12395" max="12603" width="11.42578125" customWidth="1"/>
    <col min="12612" max="12612" width="7" customWidth="1"/>
    <col min="12613" max="12613" width="2.140625" customWidth="1"/>
    <col min="12614" max="12614" width="29.42578125" customWidth="1"/>
    <col min="12615" max="12615" width="29.5703125" customWidth="1"/>
    <col min="12616" max="12616" width="7.7109375" customWidth="1"/>
    <col min="12617" max="12617" width="7" customWidth="1"/>
    <col min="12619" max="12619" width="7" customWidth="1"/>
    <col min="12620" max="12620" width="11.7109375" customWidth="1"/>
    <col min="12621" max="12621" width="7" customWidth="1"/>
    <col min="12622" max="12623" width="5.140625" customWidth="1"/>
    <col min="12624" max="12625" width="4.140625" customWidth="1"/>
    <col min="12626" max="12626" width="3.85546875" customWidth="1"/>
    <col min="12627" max="12630" width="5.140625" customWidth="1"/>
    <col min="12631" max="12631" width="4.140625" customWidth="1"/>
    <col min="12632" max="12633" width="3.85546875" customWidth="1"/>
    <col min="12634" max="12634" width="5.140625" customWidth="1"/>
    <col min="12635" max="12635" width="3.85546875" customWidth="1"/>
    <col min="12636" max="12636" width="4.140625" customWidth="1"/>
    <col min="12637" max="12637" width="5.140625" customWidth="1"/>
    <col min="12638" max="12638" width="4.140625" customWidth="1"/>
    <col min="12639" max="12643" width="5.140625" customWidth="1"/>
    <col min="12644" max="12644" width="3.85546875" customWidth="1"/>
    <col min="12645" max="12645" width="5.140625" customWidth="1"/>
    <col min="12646" max="12648" width="4.140625" customWidth="1"/>
    <col min="12649" max="12649" width="5.140625" customWidth="1"/>
    <col min="12650" max="12650" width="7.140625" customWidth="1"/>
    <col min="12651" max="12859" width="11.42578125" customWidth="1"/>
    <col min="12868" max="12868" width="7" customWidth="1"/>
    <col min="12869" max="12869" width="2.140625" customWidth="1"/>
    <col min="12870" max="12870" width="29.42578125" customWidth="1"/>
    <col min="12871" max="12871" width="29.5703125" customWidth="1"/>
    <col min="12872" max="12872" width="7.7109375" customWidth="1"/>
    <col min="12873" max="12873" width="7" customWidth="1"/>
    <col min="12875" max="12875" width="7" customWidth="1"/>
    <col min="12876" max="12876" width="11.7109375" customWidth="1"/>
    <col min="12877" max="12877" width="7" customWidth="1"/>
    <col min="12878" max="12879" width="5.140625" customWidth="1"/>
    <col min="12880" max="12881" width="4.140625" customWidth="1"/>
    <col min="12882" max="12882" width="3.85546875" customWidth="1"/>
    <col min="12883" max="12886" width="5.140625" customWidth="1"/>
    <col min="12887" max="12887" width="4.140625" customWidth="1"/>
    <col min="12888" max="12889" width="3.85546875" customWidth="1"/>
    <col min="12890" max="12890" width="5.140625" customWidth="1"/>
    <col min="12891" max="12891" width="3.85546875" customWidth="1"/>
    <col min="12892" max="12892" width="4.140625" customWidth="1"/>
    <col min="12893" max="12893" width="5.140625" customWidth="1"/>
    <col min="12894" max="12894" width="4.140625" customWidth="1"/>
    <col min="12895" max="12899" width="5.140625" customWidth="1"/>
    <col min="12900" max="12900" width="3.85546875" customWidth="1"/>
    <col min="12901" max="12901" width="5.140625" customWidth="1"/>
    <col min="12902" max="12904" width="4.140625" customWidth="1"/>
    <col min="12905" max="12905" width="5.140625" customWidth="1"/>
    <col min="12906" max="12906" width="7.140625" customWidth="1"/>
    <col min="12907" max="13115" width="11.42578125" customWidth="1"/>
    <col min="13124" max="13124" width="7" customWidth="1"/>
    <col min="13125" max="13125" width="2.140625" customWidth="1"/>
    <col min="13126" max="13126" width="29.42578125" customWidth="1"/>
    <col min="13127" max="13127" width="29.5703125" customWidth="1"/>
    <col min="13128" max="13128" width="7.7109375" customWidth="1"/>
    <col min="13129" max="13129" width="7" customWidth="1"/>
    <col min="13131" max="13131" width="7" customWidth="1"/>
    <col min="13132" max="13132" width="11.7109375" customWidth="1"/>
    <col min="13133" max="13133" width="7" customWidth="1"/>
    <col min="13134" max="13135" width="5.140625" customWidth="1"/>
    <col min="13136" max="13137" width="4.140625" customWidth="1"/>
    <col min="13138" max="13138" width="3.85546875" customWidth="1"/>
    <col min="13139" max="13142" width="5.140625" customWidth="1"/>
    <col min="13143" max="13143" width="4.140625" customWidth="1"/>
    <col min="13144" max="13145" width="3.85546875" customWidth="1"/>
    <col min="13146" max="13146" width="5.140625" customWidth="1"/>
    <col min="13147" max="13147" width="3.85546875" customWidth="1"/>
    <col min="13148" max="13148" width="4.140625" customWidth="1"/>
    <col min="13149" max="13149" width="5.140625" customWidth="1"/>
    <col min="13150" max="13150" width="4.140625" customWidth="1"/>
    <col min="13151" max="13155" width="5.140625" customWidth="1"/>
    <col min="13156" max="13156" width="3.85546875" customWidth="1"/>
    <col min="13157" max="13157" width="5.140625" customWidth="1"/>
    <col min="13158" max="13160" width="4.140625" customWidth="1"/>
    <col min="13161" max="13161" width="5.140625" customWidth="1"/>
    <col min="13162" max="13162" width="7.140625" customWidth="1"/>
    <col min="13163" max="13371" width="11.42578125" customWidth="1"/>
    <col min="13380" max="13380" width="7" customWidth="1"/>
    <col min="13381" max="13381" width="2.140625" customWidth="1"/>
    <col min="13382" max="13382" width="29.42578125" customWidth="1"/>
    <col min="13383" max="13383" width="29.5703125" customWidth="1"/>
    <col min="13384" max="13384" width="7.7109375" customWidth="1"/>
    <col min="13385" max="13385" width="7" customWidth="1"/>
    <col min="13387" max="13387" width="7" customWidth="1"/>
    <col min="13388" max="13388" width="11.7109375" customWidth="1"/>
    <col min="13389" max="13389" width="7" customWidth="1"/>
    <col min="13390" max="13391" width="5.140625" customWidth="1"/>
    <col min="13392" max="13393" width="4.140625" customWidth="1"/>
    <col min="13394" max="13394" width="3.85546875" customWidth="1"/>
    <col min="13395" max="13398" width="5.140625" customWidth="1"/>
    <col min="13399" max="13399" width="4.140625" customWidth="1"/>
    <col min="13400" max="13401" width="3.85546875" customWidth="1"/>
    <col min="13402" max="13402" width="5.140625" customWidth="1"/>
    <col min="13403" max="13403" width="3.85546875" customWidth="1"/>
    <col min="13404" max="13404" width="4.140625" customWidth="1"/>
    <col min="13405" max="13405" width="5.140625" customWidth="1"/>
    <col min="13406" max="13406" width="4.140625" customWidth="1"/>
    <col min="13407" max="13411" width="5.140625" customWidth="1"/>
    <col min="13412" max="13412" width="3.85546875" customWidth="1"/>
    <col min="13413" max="13413" width="5.140625" customWidth="1"/>
    <col min="13414" max="13416" width="4.140625" customWidth="1"/>
    <col min="13417" max="13417" width="5.140625" customWidth="1"/>
    <col min="13418" max="13418" width="7.140625" customWidth="1"/>
    <col min="13419" max="13627" width="11.42578125" customWidth="1"/>
    <col min="13636" max="13636" width="7" customWidth="1"/>
    <col min="13637" max="13637" width="2.140625" customWidth="1"/>
    <col min="13638" max="13638" width="29.42578125" customWidth="1"/>
    <col min="13639" max="13639" width="29.5703125" customWidth="1"/>
    <col min="13640" max="13640" width="7.7109375" customWidth="1"/>
    <col min="13641" max="13641" width="7" customWidth="1"/>
    <col min="13643" max="13643" width="7" customWidth="1"/>
    <col min="13644" max="13644" width="11.7109375" customWidth="1"/>
    <col min="13645" max="13645" width="7" customWidth="1"/>
    <col min="13646" max="13647" width="5.140625" customWidth="1"/>
    <col min="13648" max="13649" width="4.140625" customWidth="1"/>
    <col min="13650" max="13650" width="3.85546875" customWidth="1"/>
    <col min="13651" max="13654" width="5.140625" customWidth="1"/>
    <col min="13655" max="13655" width="4.140625" customWidth="1"/>
    <col min="13656" max="13657" width="3.85546875" customWidth="1"/>
    <col min="13658" max="13658" width="5.140625" customWidth="1"/>
    <col min="13659" max="13659" width="3.85546875" customWidth="1"/>
    <col min="13660" max="13660" width="4.140625" customWidth="1"/>
    <col min="13661" max="13661" width="5.140625" customWidth="1"/>
    <col min="13662" max="13662" width="4.140625" customWidth="1"/>
    <col min="13663" max="13667" width="5.140625" customWidth="1"/>
    <col min="13668" max="13668" width="3.85546875" customWidth="1"/>
    <col min="13669" max="13669" width="5.140625" customWidth="1"/>
    <col min="13670" max="13672" width="4.140625" customWidth="1"/>
    <col min="13673" max="13673" width="5.140625" customWidth="1"/>
    <col min="13674" max="13674" width="7.140625" customWidth="1"/>
    <col min="13675" max="13883" width="11.42578125" customWidth="1"/>
    <col min="13892" max="13892" width="7" customWidth="1"/>
    <col min="13893" max="13893" width="2.140625" customWidth="1"/>
    <col min="13894" max="13894" width="29.42578125" customWidth="1"/>
    <col min="13895" max="13895" width="29.5703125" customWidth="1"/>
    <col min="13896" max="13896" width="7.7109375" customWidth="1"/>
    <col min="13897" max="13897" width="7" customWidth="1"/>
    <col min="13899" max="13899" width="7" customWidth="1"/>
    <col min="13900" max="13900" width="11.7109375" customWidth="1"/>
    <col min="13901" max="13901" width="7" customWidth="1"/>
    <col min="13902" max="13903" width="5.140625" customWidth="1"/>
    <col min="13904" max="13905" width="4.140625" customWidth="1"/>
    <col min="13906" max="13906" width="3.85546875" customWidth="1"/>
    <col min="13907" max="13910" width="5.140625" customWidth="1"/>
    <col min="13911" max="13911" width="4.140625" customWidth="1"/>
    <col min="13912" max="13913" width="3.85546875" customWidth="1"/>
    <col min="13914" max="13914" width="5.140625" customWidth="1"/>
    <col min="13915" max="13915" width="3.85546875" customWidth="1"/>
    <col min="13916" max="13916" width="4.140625" customWidth="1"/>
    <col min="13917" max="13917" width="5.140625" customWidth="1"/>
    <col min="13918" max="13918" width="4.140625" customWidth="1"/>
    <col min="13919" max="13923" width="5.140625" customWidth="1"/>
    <col min="13924" max="13924" width="3.85546875" customWidth="1"/>
    <col min="13925" max="13925" width="5.140625" customWidth="1"/>
    <col min="13926" max="13928" width="4.140625" customWidth="1"/>
    <col min="13929" max="13929" width="5.140625" customWidth="1"/>
    <col min="13930" max="13930" width="7.140625" customWidth="1"/>
    <col min="13931" max="14139" width="11.42578125" customWidth="1"/>
    <col min="14148" max="14148" width="7" customWidth="1"/>
    <col min="14149" max="14149" width="2.140625" customWidth="1"/>
    <col min="14150" max="14150" width="29.42578125" customWidth="1"/>
    <col min="14151" max="14151" width="29.5703125" customWidth="1"/>
    <col min="14152" max="14152" width="7.7109375" customWidth="1"/>
    <col min="14153" max="14153" width="7" customWidth="1"/>
    <col min="14155" max="14155" width="7" customWidth="1"/>
    <col min="14156" max="14156" width="11.7109375" customWidth="1"/>
    <col min="14157" max="14157" width="7" customWidth="1"/>
    <col min="14158" max="14159" width="5.140625" customWidth="1"/>
    <col min="14160" max="14161" width="4.140625" customWidth="1"/>
    <col min="14162" max="14162" width="3.85546875" customWidth="1"/>
    <col min="14163" max="14166" width="5.140625" customWidth="1"/>
    <col min="14167" max="14167" width="4.140625" customWidth="1"/>
    <col min="14168" max="14169" width="3.85546875" customWidth="1"/>
    <col min="14170" max="14170" width="5.140625" customWidth="1"/>
    <col min="14171" max="14171" width="3.85546875" customWidth="1"/>
    <col min="14172" max="14172" width="4.140625" customWidth="1"/>
    <col min="14173" max="14173" width="5.140625" customWidth="1"/>
    <col min="14174" max="14174" width="4.140625" customWidth="1"/>
    <col min="14175" max="14179" width="5.140625" customWidth="1"/>
    <col min="14180" max="14180" width="3.85546875" customWidth="1"/>
    <col min="14181" max="14181" width="5.140625" customWidth="1"/>
    <col min="14182" max="14184" width="4.140625" customWidth="1"/>
    <col min="14185" max="14185" width="5.140625" customWidth="1"/>
    <col min="14186" max="14186" width="7.140625" customWidth="1"/>
    <col min="14187" max="14395" width="11.42578125" customWidth="1"/>
    <col min="14404" max="14404" width="7" customWidth="1"/>
    <col min="14405" max="14405" width="2.140625" customWidth="1"/>
    <col min="14406" max="14406" width="29.42578125" customWidth="1"/>
    <col min="14407" max="14407" width="29.5703125" customWidth="1"/>
    <col min="14408" max="14408" width="7.7109375" customWidth="1"/>
    <col min="14409" max="14409" width="7" customWidth="1"/>
    <col min="14411" max="14411" width="7" customWidth="1"/>
    <col min="14412" max="14412" width="11.7109375" customWidth="1"/>
    <col min="14413" max="14413" width="7" customWidth="1"/>
    <col min="14414" max="14415" width="5.140625" customWidth="1"/>
    <col min="14416" max="14417" width="4.140625" customWidth="1"/>
    <col min="14418" max="14418" width="3.85546875" customWidth="1"/>
    <col min="14419" max="14422" width="5.140625" customWidth="1"/>
    <col min="14423" max="14423" width="4.140625" customWidth="1"/>
    <col min="14424" max="14425" width="3.85546875" customWidth="1"/>
    <col min="14426" max="14426" width="5.140625" customWidth="1"/>
    <col min="14427" max="14427" width="3.85546875" customWidth="1"/>
    <col min="14428" max="14428" width="4.140625" customWidth="1"/>
    <col min="14429" max="14429" width="5.140625" customWidth="1"/>
    <col min="14430" max="14430" width="4.140625" customWidth="1"/>
    <col min="14431" max="14435" width="5.140625" customWidth="1"/>
    <col min="14436" max="14436" width="3.85546875" customWidth="1"/>
    <col min="14437" max="14437" width="5.140625" customWidth="1"/>
    <col min="14438" max="14440" width="4.140625" customWidth="1"/>
    <col min="14441" max="14441" width="5.140625" customWidth="1"/>
    <col min="14442" max="14442" width="7.140625" customWidth="1"/>
    <col min="14443" max="14651" width="11.42578125" customWidth="1"/>
    <col min="14660" max="14660" width="7" customWidth="1"/>
    <col min="14661" max="14661" width="2.140625" customWidth="1"/>
    <col min="14662" max="14662" width="29.42578125" customWidth="1"/>
    <col min="14663" max="14663" width="29.5703125" customWidth="1"/>
    <col min="14664" max="14664" width="7.7109375" customWidth="1"/>
    <col min="14665" max="14665" width="7" customWidth="1"/>
    <col min="14667" max="14667" width="7" customWidth="1"/>
    <col min="14668" max="14668" width="11.7109375" customWidth="1"/>
    <col min="14669" max="14669" width="7" customWidth="1"/>
    <col min="14670" max="14671" width="5.140625" customWidth="1"/>
    <col min="14672" max="14673" width="4.140625" customWidth="1"/>
    <col min="14674" max="14674" width="3.85546875" customWidth="1"/>
    <col min="14675" max="14678" width="5.140625" customWidth="1"/>
    <col min="14679" max="14679" width="4.140625" customWidth="1"/>
    <col min="14680" max="14681" width="3.85546875" customWidth="1"/>
    <col min="14682" max="14682" width="5.140625" customWidth="1"/>
    <col min="14683" max="14683" width="3.85546875" customWidth="1"/>
    <col min="14684" max="14684" width="4.140625" customWidth="1"/>
    <col min="14685" max="14685" width="5.140625" customWidth="1"/>
    <col min="14686" max="14686" width="4.140625" customWidth="1"/>
    <col min="14687" max="14691" width="5.140625" customWidth="1"/>
    <col min="14692" max="14692" width="3.85546875" customWidth="1"/>
    <col min="14693" max="14693" width="5.140625" customWidth="1"/>
    <col min="14694" max="14696" width="4.140625" customWidth="1"/>
    <col min="14697" max="14697" width="5.140625" customWidth="1"/>
    <col min="14698" max="14698" width="7.140625" customWidth="1"/>
    <col min="14699" max="14907" width="11.42578125" customWidth="1"/>
    <col min="14916" max="14916" width="7" customWidth="1"/>
    <col min="14917" max="14917" width="2.140625" customWidth="1"/>
    <col min="14918" max="14918" width="29.42578125" customWidth="1"/>
    <col min="14919" max="14919" width="29.5703125" customWidth="1"/>
    <col min="14920" max="14920" width="7.7109375" customWidth="1"/>
    <col min="14921" max="14921" width="7" customWidth="1"/>
    <col min="14923" max="14923" width="7" customWidth="1"/>
    <col min="14924" max="14924" width="11.7109375" customWidth="1"/>
    <col min="14925" max="14925" width="7" customWidth="1"/>
    <col min="14926" max="14927" width="5.140625" customWidth="1"/>
    <col min="14928" max="14929" width="4.140625" customWidth="1"/>
    <col min="14930" max="14930" width="3.85546875" customWidth="1"/>
    <col min="14931" max="14934" width="5.140625" customWidth="1"/>
    <col min="14935" max="14935" width="4.140625" customWidth="1"/>
    <col min="14936" max="14937" width="3.85546875" customWidth="1"/>
    <col min="14938" max="14938" width="5.140625" customWidth="1"/>
    <col min="14939" max="14939" width="3.85546875" customWidth="1"/>
    <col min="14940" max="14940" width="4.140625" customWidth="1"/>
    <col min="14941" max="14941" width="5.140625" customWidth="1"/>
    <col min="14942" max="14942" width="4.140625" customWidth="1"/>
    <col min="14943" max="14947" width="5.140625" customWidth="1"/>
    <col min="14948" max="14948" width="3.85546875" customWidth="1"/>
    <col min="14949" max="14949" width="5.140625" customWidth="1"/>
    <col min="14950" max="14952" width="4.140625" customWidth="1"/>
    <col min="14953" max="14953" width="5.140625" customWidth="1"/>
    <col min="14954" max="14954" width="7.140625" customWidth="1"/>
    <col min="14955" max="15163" width="11.42578125" customWidth="1"/>
    <col min="15172" max="15172" width="7" customWidth="1"/>
    <col min="15173" max="15173" width="2.140625" customWidth="1"/>
    <col min="15174" max="15174" width="29.42578125" customWidth="1"/>
    <col min="15175" max="15175" width="29.5703125" customWidth="1"/>
    <col min="15176" max="15176" width="7.7109375" customWidth="1"/>
    <col min="15177" max="15177" width="7" customWidth="1"/>
    <col min="15179" max="15179" width="7" customWidth="1"/>
    <col min="15180" max="15180" width="11.7109375" customWidth="1"/>
    <col min="15181" max="15181" width="7" customWidth="1"/>
    <col min="15182" max="15183" width="5.140625" customWidth="1"/>
    <col min="15184" max="15185" width="4.140625" customWidth="1"/>
    <col min="15186" max="15186" width="3.85546875" customWidth="1"/>
    <col min="15187" max="15190" width="5.140625" customWidth="1"/>
    <col min="15191" max="15191" width="4.140625" customWidth="1"/>
    <col min="15192" max="15193" width="3.85546875" customWidth="1"/>
    <col min="15194" max="15194" width="5.140625" customWidth="1"/>
    <col min="15195" max="15195" width="3.85546875" customWidth="1"/>
    <col min="15196" max="15196" width="4.140625" customWidth="1"/>
    <col min="15197" max="15197" width="5.140625" customWidth="1"/>
    <col min="15198" max="15198" width="4.140625" customWidth="1"/>
    <col min="15199" max="15203" width="5.140625" customWidth="1"/>
    <col min="15204" max="15204" width="3.85546875" customWidth="1"/>
    <col min="15205" max="15205" width="5.140625" customWidth="1"/>
    <col min="15206" max="15208" width="4.140625" customWidth="1"/>
    <col min="15209" max="15209" width="5.140625" customWidth="1"/>
    <col min="15210" max="15210" width="7.140625" customWidth="1"/>
    <col min="15211" max="15419" width="11.42578125" customWidth="1"/>
    <col min="15428" max="15428" width="7" customWidth="1"/>
    <col min="15429" max="15429" width="2.140625" customWidth="1"/>
    <col min="15430" max="15430" width="29.42578125" customWidth="1"/>
    <col min="15431" max="15431" width="29.5703125" customWidth="1"/>
    <col min="15432" max="15432" width="7.7109375" customWidth="1"/>
    <col min="15433" max="15433" width="7" customWidth="1"/>
    <col min="15435" max="15435" width="7" customWidth="1"/>
    <col min="15436" max="15436" width="11.7109375" customWidth="1"/>
    <col min="15437" max="15437" width="7" customWidth="1"/>
    <col min="15438" max="15439" width="5.140625" customWidth="1"/>
    <col min="15440" max="15441" width="4.140625" customWidth="1"/>
    <col min="15442" max="15442" width="3.85546875" customWidth="1"/>
    <col min="15443" max="15446" width="5.140625" customWidth="1"/>
    <col min="15447" max="15447" width="4.140625" customWidth="1"/>
    <col min="15448" max="15449" width="3.85546875" customWidth="1"/>
    <col min="15450" max="15450" width="5.140625" customWidth="1"/>
    <col min="15451" max="15451" width="3.85546875" customWidth="1"/>
    <col min="15452" max="15452" width="4.140625" customWidth="1"/>
    <col min="15453" max="15453" width="5.140625" customWidth="1"/>
    <col min="15454" max="15454" width="4.140625" customWidth="1"/>
    <col min="15455" max="15459" width="5.140625" customWidth="1"/>
    <col min="15460" max="15460" width="3.85546875" customWidth="1"/>
    <col min="15461" max="15461" width="5.140625" customWidth="1"/>
    <col min="15462" max="15464" width="4.140625" customWidth="1"/>
    <col min="15465" max="15465" width="5.140625" customWidth="1"/>
    <col min="15466" max="15466" width="7.140625" customWidth="1"/>
    <col min="15467" max="15675" width="11.42578125" customWidth="1"/>
    <col min="15684" max="15684" width="7" customWidth="1"/>
    <col min="15685" max="15685" width="2.140625" customWidth="1"/>
    <col min="15686" max="15686" width="29.42578125" customWidth="1"/>
    <col min="15687" max="15687" width="29.5703125" customWidth="1"/>
    <col min="15688" max="15688" width="7.7109375" customWidth="1"/>
    <col min="15689" max="15689" width="7" customWidth="1"/>
    <col min="15691" max="15691" width="7" customWidth="1"/>
    <col min="15692" max="15692" width="11.7109375" customWidth="1"/>
    <col min="15693" max="15693" width="7" customWidth="1"/>
    <col min="15694" max="15695" width="5.140625" customWidth="1"/>
    <col min="15696" max="15697" width="4.140625" customWidth="1"/>
    <col min="15698" max="15698" width="3.85546875" customWidth="1"/>
    <col min="15699" max="15702" width="5.140625" customWidth="1"/>
    <col min="15703" max="15703" width="4.140625" customWidth="1"/>
    <col min="15704" max="15705" width="3.85546875" customWidth="1"/>
    <col min="15706" max="15706" width="5.140625" customWidth="1"/>
    <col min="15707" max="15707" width="3.85546875" customWidth="1"/>
    <col min="15708" max="15708" width="4.140625" customWidth="1"/>
    <col min="15709" max="15709" width="5.140625" customWidth="1"/>
    <col min="15710" max="15710" width="4.140625" customWidth="1"/>
    <col min="15711" max="15715" width="5.140625" customWidth="1"/>
    <col min="15716" max="15716" width="3.85546875" customWidth="1"/>
    <col min="15717" max="15717" width="5.140625" customWidth="1"/>
    <col min="15718" max="15720" width="4.140625" customWidth="1"/>
    <col min="15721" max="15721" width="5.140625" customWidth="1"/>
    <col min="15722" max="15722" width="7.140625" customWidth="1"/>
    <col min="15723" max="15931" width="11.42578125" customWidth="1"/>
  </cols>
  <sheetData>
    <row r="1" spans="1:14" x14ac:dyDescent="0.25">
      <c r="C1" s="2" t="s">
        <v>105</v>
      </c>
      <c r="E1" s="3"/>
    </row>
    <row r="2" spans="1:14" s="24" customFormat="1" ht="12.75" x14ac:dyDescent="0.2">
      <c r="A2" s="5" t="s">
        <v>0</v>
      </c>
      <c r="B2" s="6"/>
      <c r="C2" s="6" t="s">
        <v>1</v>
      </c>
      <c r="D2" s="6" t="s">
        <v>2</v>
      </c>
      <c r="E2" s="7" t="s">
        <v>3</v>
      </c>
      <c r="F2" s="7" t="s">
        <v>4</v>
      </c>
      <c r="G2" s="5" t="s">
        <v>5</v>
      </c>
      <c r="H2" s="8" t="s">
        <v>6</v>
      </c>
      <c r="I2" s="5" t="s">
        <v>7</v>
      </c>
      <c r="J2" s="5" t="s">
        <v>2</v>
      </c>
      <c r="K2" s="5" t="s">
        <v>116</v>
      </c>
      <c r="L2" s="5" t="s">
        <v>116</v>
      </c>
      <c r="M2" s="6" t="s">
        <v>117</v>
      </c>
      <c r="N2" s="6"/>
    </row>
    <row r="3" spans="1:14" s="24" customFormat="1" ht="12.75" x14ac:dyDescent="0.2">
      <c r="A3" s="6" t="s">
        <v>98</v>
      </c>
      <c r="B3" s="6"/>
      <c r="C3" s="6" t="s">
        <v>99</v>
      </c>
      <c r="D3" s="6" t="s">
        <v>39</v>
      </c>
      <c r="E3" s="7" t="s">
        <v>100</v>
      </c>
      <c r="F3" s="7" t="s">
        <v>101</v>
      </c>
      <c r="G3" s="5" t="s">
        <v>102</v>
      </c>
      <c r="H3" s="8" t="s">
        <v>103</v>
      </c>
      <c r="I3" s="5" t="s">
        <v>104</v>
      </c>
      <c r="J3" s="5" t="s">
        <v>99</v>
      </c>
      <c r="K3" s="5" t="s">
        <v>118</v>
      </c>
      <c r="L3" s="5" t="s">
        <v>118</v>
      </c>
      <c r="M3" s="6" t="s">
        <v>119</v>
      </c>
      <c r="N3" s="6" t="s">
        <v>120</v>
      </c>
    </row>
    <row r="4" spans="1:14" x14ac:dyDescent="0.25">
      <c r="A4" s="1">
        <v>0</v>
      </c>
      <c r="C4" s="9" t="s">
        <v>8</v>
      </c>
      <c r="D4" s="9"/>
      <c r="G4" s="10"/>
      <c r="H4" s="11"/>
      <c r="I4" s="12"/>
      <c r="J4" s="12"/>
      <c r="K4" s="25"/>
      <c r="L4" s="25"/>
      <c r="M4" s="26"/>
    </row>
    <row r="5" spans="1:14" x14ac:dyDescent="0.25">
      <c r="A5" s="13" t="s">
        <v>9</v>
      </c>
      <c r="C5" s="9" t="s">
        <v>10</v>
      </c>
      <c r="D5" s="9" t="s">
        <v>11</v>
      </c>
      <c r="E5">
        <v>0</v>
      </c>
      <c r="F5">
        <v>12</v>
      </c>
      <c r="G5" s="10">
        <f>F5-E5</f>
        <v>12</v>
      </c>
      <c r="H5" s="11">
        <f t="shared" ref="H5:H25" si="0">TIMEVALUE("0:06:00")*G5</f>
        <v>0.05</v>
      </c>
      <c r="I5" s="12">
        <v>0.75</v>
      </c>
      <c r="J5" s="12">
        <f t="shared" ref="J5:J57" si="1">I5+H5</f>
        <v>0.8</v>
      </c>
      <c r="K5" s="25" t="s">
        <v>193</v>
      </c>
      <c r="L5" s="25" t="s">
        <v>194</v>
      </c>
      <c r="M5" s="27" t="s">
        <v>121</v>
      </c>
      <c r="N5" s="27" t="s">
        <v>195</v>
      </c>
    </row>
    <row r="6" spans="1:14" x14ac:dyDescent="0.25">
      <c r="A6" s="13" t="s">
        <v>12</v>
      </c>
      <c r="C6" s="9" t="str">
        <f t="shared" ref="C6:C25" si="2">D5</f>
        <v>Innbrücke Raubling/Kirchdorf</v>
      </c>
      <c r="D6" s="9" t="s">
        <v>13</v>
      </c>
      <c r="E6">
        <f t="shared" ref="E6:E23" si="3">F5</f>
        <v>12</v>
      </c>
      <c r="F6">
        <f t="shared" ref="F6:F25" si="4">E6+G6</f>
        <v>17</v>
      </c>
      <c r="G6" s="10">
        <v>5</v>
      </c>
      <c r="H6" s="11">
        <f t="shared" si="0"/>
        <v>2.0833333333333332E-2</v>
      </c>
      <c r="I6" s="12">
        <f t="shared" ref="I6:I57" si="5">I5+H5</f>
        <v>0.8</v>
      </c>
      <c r="J6" s="12">
        <f t="shared" si="1"/>
        <v>0.82083333333333341</v>
      </c>
      <c r="K6" s="25" t="s">
        <v>197</v>
      </c>
      <c r="L6" s="25" t="s">
        <v>198</v>
      </c>
      <c r="M6" t="s">
        <v>122</v>
      </c>
      <c r="N6" s="27" t="s">
        <v>196</v>
      </c>
    </row>
    <row r="7" spans="1:14" x14ac:dyDescent="0.25">
      <c r="A7" s="13" t="s">
        <v>14</v>
      </c>
      <c r="C7" s="9" t="str">
        <f t="shared" si="2"/>
        <v>Nußdorf Innbrücke</v>
      </c>
      <c r="D7" s="9" t="s">
        <v>15</v>
      </c>
      <c r="E7">
        <f t="shared" si="3"/>
        <v>17</v>
      </c>
      <c r="F7">
        <f t="shared" si="4"/>
        <v>27</v>
      </c>
      <c r="G7" s="10">
        <v>10</v>
      </c>
      <c r="H7" s="11">
        <f t="shared" si="0"/>
        <v>4.1666666666666664E-2</v>
      </c>
      <c r="I7" s="12">
        <f t="shared" si="5"/>
        <v>0.82083333333333341</v>
      </c>
      <c r="J7" s="12">
        <f t="shared" si="1"/>
        <v>0.86250000000000004</v>
      </c>
      <c r="K7" s="25" t="s">
        <v>199</v>
      </c>
      <c r="L7" s="25" t="s">
        <v>200</v>
      </c>
      <c r="M7" t="s">
        <v>123</v>
      </c>
    </row>
    <row r="8" spans="1:14" x14ac:dyDescent="0.25">
      <c r="A8" s="13" t="s">
        <v>16</v>
      </c>
      <c r="C8" s="9" t="str">
        <f t="shared" si="2"/>
        <v>Reisach Innbrücke</v>
      </c>
      <c r="D8" s="9" t="s">
        <v>96</v>
      </c>
      <c r="E8">
        <f t="shared" si="3"/>
        <v>27</v>
      </c>
      <c r="F8">
        <f t="shared" si="4"/>
        <v>34.5</v>
      </c>
      <c r="G8" s="10">
        <v>7.5</v>
      </c>
      <c r="H8" s="11">
        <f t="shared" si="0"/>
        <v>3.125E-2</v>
      </c>
      <c r="I8" s="12">
        <f t="shared" si="5"/>
        <v>0.86250000000000004</v>
      </c>
      <c r="J8" s="12">
        <f t="shared" si="1"/>
        <v>0.89375000000000004</v>
      </c>
      <c r="K8" s="25" t="s">
        <v>201</v>
      </c>
      <c r="L8" s="25" t="s">
        <v>202</v>
      </c>
      <c r="M8" t="s">
        <v>124</v>
      </c>
    </row>
    <row r="9" spans="1:14" x14ac:dyDescent="0.25">
      <c r="A9" s="13" t="s">
        <v>17</v>
      </c>
      <c r="C9" s="9" t="str">
        <f t="shared" si="2"/>
        <v>Schanz</v>
      </c>
      <c r="D9" s="9" t="s">
        <v>18</v>
      </c>
      <c r="E9">
        <f t="shared" si="3"/>
        <v>34.5</v>
      </c>
      <c r="F9">
        <f t="shared" si="4"/>
        <v>49</v>
      </c>
      <c r="G9" s="10">
        <v>14.5</v>
      </c>
      <c r="H9" s="11">
        <f t="shared" si="0"/>
        <v>6.0416666666666667E-2</v>
      </c>
      <c r="I9" s="12">
        <f t="shared" si="5"/>
        <v>0.89375000000000004</v>
      </c>
      <c r="J9" s="12">
        <f t="shared" si="1"/>
        <v>0.95416666666666672</v>
      </c>
      <c r="K9" s="25" t="s">
        <v>203</v>
      </c>
      <c r="L9" s="25" t="s">
        <v>204</v>
      </c>
      <c r="M9" t="s">
        <v>205</v>
      </c>
    </row>
    <row r="10" spans="1:14" x14ac:dyDescent="0.25">
      <c r="A10" s="13" t="s">
        <v>19</v>
      </c>
      <c r="C10" s="9" t="str">
        <f t="shared" si="2"/>
        <v>Kirche Oberlangkampfen</v>
      </c>
      <c r="D10" s="9" t="s">
        <v>106</v>
      </c>
      <c r="E10">
        <f t="shared" si="3"/>
        <v>49</v>
      </c>
      <c r="F10">
        <f t="shared" si="4"/>
        <v>56</v>
      </c>
      <c r="G10" s="10">
        <v>7</v>
      </c>
      <c r="H10" s="11">
        <f t="shared" si="0"/>
        <v>2.9166666666666667E-2</v>
      </c>
      <c r="I10" s="12">
        <f t="shared" si="5"/>
        <v>0.95416666666666672</v>
      </c>
      <c r="J10" s="12">
        <f t="shared" si="1"/>
        <v>0.98333333333333339</v>
      </c>
      <c r="K10" s="25" t="s">
        <v>206</v>
      </c>
      <c r="L10" s="25" t="s">
        <v>207</v>
      </c>
      <c r="M10" s="28" t="s">
        <v>106</v>
      </c>
      <c r="N10" s="16"/>
    </row>
    <row r="11" spans="1:14" x14ac:dyDescent="0.25">
      <c r="A11" s="13" t="s">
        <v>20</v>
      </c>
      <c r="C11" s="9" t="str">
        <f t="shared" si="2"/>
        <v>Wörgl Sportzentrum</v>
      </c>
      <c r="D11" s="9" t="s">
        <v>107</v>
      </c>
      <c r="E11">
        <f t="shared" si="3"/>
        <v>56</v>
      </c>
      <c r="F11">
        <f t="shared" si="4"/>
        <v>63</v>
      </c>
      <c r="G11" s="10">
        <v>7</v>
      </c>
      <c r="H11" s="11">
        <f t="shared" si="0"/>
        <v>2.9166666666666667E-2</v>
      </c>
      <c r="I11" s="12">
        <f t="shared" si="5"/>
        <v>0.98333333333333339</v>
      </c>
      <c r="J11" s="12">
        <f t="shared" si="1"/>
        <v>1.0125</v>
      </c>
      <c r="K11" s="25" t="s">
        <v>212</v>
      </c>
      <c r="L11" s="25" t="s">
        <v>213</v>
      </c>
      <c r="M11" t="s">
        <v>211</v>
      </c>
    </row>
    <row r="12" spans="1:14" x14ac:dyDescent="0.25">
      <c r="A12" s="13" t="s">
        <v>21</v>
      </c>
      <c r="C12" s="9" t="str">
        <f t="shared" si="2"/>
        <v>Kundl Bahnhof Südseite</v>
      </c>
      <c r="D12" s="9" t="s">
        <v>22</v>
      </c>
      <c r="E12">
        <f t="shared" si="3"/>
        <v>63</v>
      </c>
      <c r="F12">
        <f t="shared" si="4"/>
        <v>71.5</v>
      </c>
      <c r="G12" s="10">
        <v>8.5</v>
      </c>
      <c r="H12" s="11">
        <f t="shared" si="0"/>
        <v>3.5416666666666666E-2</v>
      </c>
      <c r="I12" s="12">
        <f t="shared" si="5"/>
        <v>1.0125</v>
      </c>
      <c r="J12" s="12">
        <f t="shared" si="1"/>
        <v>1.0479166666666666</v>
      </c>
      <c r="K12" s="25" t="s">
        <v>208</v>
      </c>
      <c r="L12" s="25" t="s">
        <v>209</v>
      </c>
      <c r="M12" t="s">
        <v>210</v>
      </c>
    </row>
    <row r="13" spans="1:14" x14ac:dyDescent="0.25">
      <c r="A13" s="13" t="s">
        <v>23</v>
      </c>
      <c r="C13" s="9" t="str">
        <f t="shared" si="2"/>
        <v>Rattenberg</v>
      </c>
      <c r="D13" s="9" t="s">
        <v>24</v>
      </c>
      <c r="E13">
        <f t="shared" si="3"/>
        <v>71.5</v>
      </c>
      <c r="F13">
        <f t="shared" si="4"/>
        <v>79</v>
      </c>
      <c r="G13" s="10">
        <v>7.5</v>
      </c>
      <c r="H13" s="11">
        <f t="shared" si="0"/>
        <v>3.125E-2</v>
      </c>
      <c r="I13" s="12">
        <f t="shared" si="5"/>
        <v>1.0479166666666666</v>
      </c>
      <c r="J13" s="12">
        <f t="shared" si="1"/>
        <v>1.0791666666666666</v>
      </c>
      <c r="K13" s="25" t="s">
        <v>214</v>
      </c>
      <c r="L13" s="25" t="s">
        <v>215</v>
      </c>
      <c r="M13" t="s">
        <v>125</v>
      </c>
    </row>
    <row r="14" spans="1:14" s="16" customFormat="1" ht="30" x14ac:dyDescent="0.25">
      <c r="A14" s="13" t="s">
        <v>25</v>
      </c>
      <c r="B14"/>
      <c r="C14" s="9" t="str">
        <f t="shared" si="2"/>
        <v>Brücke über Ziller</v>
      </c>
      <c r="D14" s="9" t="s">
        <v>108</v>
      </c>
      <c r="E14" s="16">
        <f t="shared" si="3"/>
        <v>79</v>
      </c>
      <c r="F14" s="16">
        <f t="shared" si="4"/>
        <v>85.5</v>
      </c>
      <c r="G14" s="10">
        <v>6.5</v>
      </c>
      <c r="H14" s="11">
        <f t="shared" si="0"/>
        <v>2.7083333333333334E-2</v>
      </c>
      <c r="I14" s="15">
        <f t="shared" si="5"/>
        <v>1.0791666666666666</v>
      </c>
      <c r="J14" s="15">
        <f t="shared" si="1"/>
        <v>1.10625</v>
      </c>
      <c r="K14" s="31" t="s">
        <v>216</v>
      </c>
      <c r="L14" s="31" t="s">
        <v>217</v>
      </c>
      <c r="M14" s="28" t="s">
        <v>126</v>
      </c>
    </row>
    <row r="15" spans="1:14" x14ac:dyDescent="0.25">
      <c r="A15" s="13" t="s">
        <v>26</v>
      </c>
      <c r="C15" s="9" t="str">
        <f t="shared" si="2"/>
        <v>Jenbach Sportplatz</v>
      </c>
      <c r="D15" s="9" t="s">
        <v>109</v>
      </c>
      <c r="E15" s="16">
        <f t="shared" si="3"/>
        <v>85.5</v>
      </c>
      <c r="F15" s="16">
        <f t="shared" si="4"/>
        <v>93.5</v>
      </c>
      <c r="G15" s="10">
        <v>8</v>
      </c>
      <c r="H15" s="11">
        <f t="shared" si="0"/>
        <v>3.3333333333333333E-2</v>
      </c>
      <c r="I15" s="12">
        <f t="shared" si="5"/>
        <v>1.10625</v>
      </c>
      <c r="J15" s="12">
        <f t="shared" si="1"/>
        <v>1.1395833333333334</v>
      </c>
      <c r="K15" s="25" t="s">
        <v>218</v>
      </c>
      <c r="L15" s="25" t="s">
        <v>219</v>
      </c>
      <c r="M15" t="s">
        <v>127</v>
      </c>
    </row>
    <row r="16" spans="1:14" s="16" customFormat="1" ht="30" x14ac:dyDescent="0.25">
      <c r="A16" s="13" t="s">
        <v>27</v>
      </c>
      <c r="B16"/>
      <c r="C16" s="9" t="str">
        <f t="shared" si="2"/>
        <v>Schwaz Bahnhof</v>
      </c>
      <c r="D16" s="9" t="s">
        <v>110</v>
      </c>
      <c r="E16" s="16">
        <f t="shared" si="3"/>
        <v>93.5</v>
      </c>
      <c r="F16" s="16">
        <f t="shared" si="4"/>
        <v>101.5</v>
      </c>
      <c r="G16" s="10">
        <v>8</v>
      </c>
      <c r="H16" s="11">
        <f t="shared" si="0"/>
        <v>3.3333333333333333E-2</v>
      </c>
      <c r="I16" s="15">
        <f t="shared" si="5"/>
        <v>1.1395833333333334</v>
      </c>
      <c r="J16" s="15">
        <f t="shared" si="1"/>
        <v>1.1729166666666668</v>
      </c>
      <c r="K16" s="31" t="s">
        <v>220</v>
      </c>
      <c r="L16" s="31" t="s">
        <v>221</v>
      </c>
      <c r="M16" s="28" t="s">
        <v>128</v>
      </c>
    </row>
    <row r="17" spans="1:14" s="16" customFormat="1" ht="30" x14ac:dyDescent="0.25">
      <c r="A17" s="13" t="s">
        <v>28</v>
      </c>
      <c r="B17"/>
      <c r="C17" s="9" t="str">
        <f t="shared" si="2"/>
        <v>Bahnhof Terfens/Weer</v>
      </c>
      <c r="D17" s="9" t="s">
        <v>29</v>
      </c>
      <c r="E17" s="16">
        <f t="shared" si="3"/>
        <v>101.5</v>
      </c>
      <c r="F17" s="16">
        <f t="shared" si="4"/>
        <v>110</v>
      </c>
      <c r="G17" s="10">
        <v>8.5</v>
      </c>
      <c r="H17" s="11">
        <f t="shared" si="0"/>
        <v>3.5416666666666666E-2</v>
      </c>
      <c r="I17" s="15">
        <f t="shared" si="5"/>
        <v>1.1729166666666668</v>
      </c>
      <c r="J17" s="15">
        <f t="shared" si="1"/>
        <v>1.2083333333333335</v>
      </c>
      <c r="K17" s="31" t="s">
        <v>222</v>
      </c>
      <c r="L17" s="31" t="s">
        <v>223</v>
      </c>
      <c r="M17" s="28" t="s">
        <v>129</v>
      </c>
    </row>
    <row r="18" spans="1:14" x14ac:dyDescent="0.25">
      <c r="A18" s="13" t="s">
        <v>30</v>
      </c>
      <c r="C18" s="9" t="str">
        <f t="shared" si="2"/>
        <v>Volders</v>
      </c>
      <c r="D18" s="9" t="s">
        <v>31</v>
      </c>
      <c r="E18">
        <f t="shared" si="3"/>
        <v>110</v>
      </c>
      <c r="F18">
        <f t="shared" si="4"/>
        <v>118.5</v>
      </c>
      <c r="G18" s="10">
        <v>8.5</v>
      </c>
      <c r="H18" s="11">
        <f t="shared" si="0"/>
        <v>3.5416666666666666E-2</v>
      </c>
      <c r="I18" s="12">
        <f t="shared" si="5"/>
        <v>1.2083333333333335</v>
      </c>
      <c r="J18" s="12">
        <f t="shared" si="1"/>
        <v>1.2437500000000001</v>
      </c>
      <c r="K18" s="25" t="s">
        <v>224</v>
      </c>
      <c r="L18" s="25" t="s">
        <v>225</v>
      </c>
      <c r="M18" s="28" t="s">
        <v>130</v>
      </c>
    </row>
    <row r="19" spans="1:14" x14ac:dyDescent="0.25">
      <c r="A19" s="13" t="s">
        <v>32</v>
      </c>
      <c r="C19" s="9" t="str">
        <f t="shared" si="2"/>
        <v>Ampass</v>
      </c>
      <c r="D19" s="9" t="s">
        <v>33</v>
      </c>
      <c r="E19">
        <f t="shared" si="3"/>
        <v>118.5</v>
      </c>
      <c r="F19">
        <f t="shared" si="4"/>
        <v>122.5</v>
      </c>
      <c r="G19" s="10">
        <v>4</v>
      </c>
      <c r="H19" s="11">
        <f t="shared" si="0"/>
        <v>1.6666666666666666E-2</v>
      </c>
      <c r="I19" s="12">
        <f t="shared" si="5"/>
        <v>1.2437500000000001</v>
      </c>
      <c r="J19" s="12">
        <f t="shared" si="1"/>
        <v>1.2604166666666667</v>
      </c>
      <c r="K19" s="25" t="s">
        <v>226</v>
      </c>
      <c r="L19" s="25" t="s">
        <v>227</v>
      </c>
      <c r="M19" t="s">
        <v>131</v>
      </c>
    </row>
    <row r="20" spans="1:14" x14ac:dyDescent="0.25">
      <c r="A20" s="13" t="s">
        <v>34</v>
      </c>
      <c r="C20" s="9" t="str">
        <f t="shared" si="2"/>
        <v>Lans</v>
      </c>
      <c r="D20" s="9" t="s">
        <v>35</v>
      </c>
      <c r="E20">
        <f t="shared" si="3"/>
        <v>122.5</v>
      </c>
      <c r="F20">
        <f t="shared" si="4"/>
        <v>127</v>
      </c>
      <c r="G20" s="10">
        <v>4.5</v>
      </c>
      <c r="H20" s="11">
        <f t="shared" si="0"/>
        <v>1.8749999999999999E-2</v>
      </c>
      <c r="I20" s="12">
        <f t="shared" si="5"/>
        <v>1.2604166666666667</v>
      </c>
      <c r="J20" s="12">
        <f t="shared" si="1"/>
        <v>1.2791666666666668</v>
      </c>
      <c r="K20" s="25" t="s">
        <v>228</v>
      </c>
      <c r="L20" s="25" t="s">
        <v>229</v>
      </c>
      <c r="M20" t="s">
        <v>132</v>
      </c>
    </row>
    <row r="21" spans="1:14" x14ac:dyDescent="0.25">
      <c r="A21" s="13" t="s">
        <v>36</v>
      </c>
      <c r="C21" s="9" t="str">
        <f t="shared" si="2"/>
        <v>Patsch</v>
      </c>
      <c r="D21" s="9" t="s">
        <v>37</v>
      </c>
      <c r="E21">
        <f t="shared" si="3"/>
        <v>127</v>
      </c>
      <c r="F21">
        <f t="shared" si="4"/>
        <v>138</v>
      </c>
      <c r="G21" s="10">
        <v>11</v>
      </c>
      <c r="H21" s="11">
        <f t="shared" si="0"/>
        <v>4.583333333333333E-2</v>
      </c>
      <c r="I21" s="12">
        <f t="shared" si="5"/>
        <v>1.2791666666666668</v>
      </c>
      <c r="J21" s="12">
        <f t="shared" si="1"/>
        <v>1.3250000000000002</v>
      </c>
      <c r="K21" s="25" t="s">
        <v>230</v>
      </c>
      <c r="L21" s="25" t="s">
        <v>231</v>
      </c>
      <c r="M21" t="s">
        <v>133</v>
      </c>
    </row>
    <row r="22" spans="1:14" x14ac:dyDescent="0.25">
      <c r="A22" s="13" t="s">
        <v>38</v>
      </c>
      <c r="B22" t="s">
        <v>111</v>
      </c>
      <c r="C22" s="9" t="str">
        <f t="shared" si="2"/>
        <v>Pfons</v>
      </c>
      <c r="D22" s="14" t="s">
        <v>113</v>
      </c>
      <c r="E22">
        <f t="shared" si="3"/>
        <v>138</v>
      </c>
      <c r="F22">
        <f t="shared" si="4"/>
        <v>146</v>
      </c>
      <c r="G22" s="10">
        <v>8</v>
      </c>
      <c r="H22" s="11">
        <f t="shared" si="0"/>
        <v>3.3333333333333333E-2</v>
      </c>
      <c r="I22" s="12">
        <f t="shared" si="5"/>
        <v>1.3250000000000002</v>
      </c>
      <c r="J22" s="12">
        <f t="shared" si="1"/>
        <v>1.3583333333333336</v>
      </c>
      <c r="K22" s="25" t="s">
        <v>232</v>
      </c>
      <c r="L22" s="25" t="s">
        <v>233</v>
      </c>
      <c r="M22" s="28" t="s">
        <v>234</v>
      </c>
      <c r="N22" s="29"/>
    </row>
    <row r="23" spans="1:14" x14ac:dyDescent="0.25">
      <c r="A23" s="13"/>
      <c r="C23" s="19" t="s">
        <v>112</v>
      </c>
      <c r="D23" s="14"/>
      <c r="E23">
        <f t="shared" si="3"/>
        <v>146</v>
      </c>
      <c r="F23">
        <f t="shared" si="4"/>
        <v>146</v>
      </c>
      <c r="G23" s="10">
        <v>0</v>
      </c>
      <c r="H23" s="11">
        <f t="shared" si="0"/>
        <v>0</v>
      </c>
      <c r="I23" s="12">
        <f t="shared" si="5"/>
        <v>1.3583333333333336</v>
      </c>
      <c r="J23" s="12">
        <f t="shared" si="1"/>
        <v>1.3583333333333336</v>
      </c>
      <c r="K23" s="25"/>
      <c r="L23" s="25"/>
    </row>
    <row r="24" spans="1:14" x14ac:dyDescent="0.25">
      <c r="A24" s="13" t="s">
        <v>40</v>
      </c>
      <c r="C24" s="9" t="str">
        <f>D22</f>
        <v>Steinach  Gasthaus Wilder Mann</v>
      </c>
      <c r="D24" s="9" t="s">
        <v>41</v>
      </c>
      <c r="E24">
        <f>F23</f>
        <v>146</v>
      </c>
      <c r="F24">
        <f t="shared" si="4"/>
        <v>153.5</v>
      </c>
      <c r="G24" s="10">
        <v>7.5</v>
      </c>
      <c r="H24" s="11">
        <f t="shared" si="0"/>
        <v>3.125E-2</v>
      </c>
      <c r="I24" s="12">
        <f t="shared" si="5"/>
        <v>1.3583333333333336</v>
      </c>
      <c r="J24" s="12">
        <f t="shared" si="1"/>
        <v>1.3895833333333336</v>
      </c>
      <c r="K24" s="25" t="s">
        <v>235</v>
      </c>
      <c r="L24" s="25" t="s">
        <v>236</v>
      </c>
      <c r="M24" t="s">
        <v>134</v>
      </c>
    </row>
    <row r="25" spans="1:14" x14ac:dyDescent="0.25">
      <c r="A25" s="13" t="s">
        <v>42</v>
      </c>
      <c r="C25" s="9" t="str">
        <f t="shared" si="2"/>
        <v>Gries</v>
      </c>
      <c r="D25" s="18" t="s">
        <v>43</v>
      </c>
      <c r="E25">
        <f>F24</f>
        <v>153.5</v>
      </c>
      <c r="F25">
        <f t="shared" si="4"/>
        <v>160.5</v>
      </c>
      <c r="G25" s="10">
        <v>7</v>
      </c>
      <c r="H25" s="11">
        <f t="shared" si="0"/>
        <v>2.9166666666666667E-2</v>
      </c>
      <c r="I25" s="12">
        <f t="shared" si="5"/>
        <v>1.3895833333333336</v>
      </c>
      <c r="J25" s="12">
        <f t="shared" si="1"/>
        <v>1.4187500000000002</v>
      </c>
      <c r="K25" s="25" t="s">
        <v>237</v>
      </c>
      <c r="L25" s="25" t="s">
        <v>238</v>
      </c>
      <c r="M25" t="s">
        <v>135</v>
      </c>
      <c r="N25" s="30" t="s">
        <v>136</v>
      </c>
    </row>
    <row r="26" spans="1:14" x14ac:dyDescent="0.25">
      <c r="C26" s="19" t="s">
        <v>44</v>
      </c>
      <c r="D26" s="9"/>
      <c r="E26">
        <f t="shared" ref="E26" si="6">F25</f>
        <v>160.5</v>
      </c>
      <c r="F26">
        <f t="shared" ref="F26:F27" si="7">E26+G26</f>
        <v>160.5</v>
      </c>
      <c r="G26" s="10">
        <v>0</v>
      </c>
      <c r="H26" s="11">
        <v>2.0833333333333332E-2</v>
      </c>
      <c r="I26" s="12">
        <f t="shared" si="5"/>
        <v>1.4187500000000002</v>
      </c>
      <c r="J26" s="12">
        <f t="shared" si="1"/>
        <v>1.4395833333333334</v>
      </c>
      <c r="K26" s="25"/>
      <c r="L26" s="25"/>
      <c r="N26" s="19" t="s">
        <v>137</v>
      </c>
    </row>
    <row r="27" spans="1:14" x14ac:dyDescent="0.25">
      <c r="A27" s="13" t="s">
        <v>45</v>
      </c>
      <c r="C27" s="18" t="str">
        <f>D25</f>
        <v>Brenner</v>
      </c>
      <c r="D27" s="9" t="s">
        <v>46</v>
      </c>
      <c r="E27">
        <f>F26</f>
        <v>160.5</v>
      </c>
      <c r="F27">
        <f t="shared" si="7"/>
        <v>171.5</v>
      </c>
      <c r="G27" s="10">
        <v>11</v>
      </c>
      <c r="H27" s="11">
        <f t="shared" ref="H27:H50" si="8">TIMEVALUE("0:06:00")*G27</f>
        <v>4.583333333333333E-2</v>
      </c>
      <c r="I27" s="12">
        <f t="shared" si="5"/>
        <v>1.4395833333333334</v>
      </c>
      <c r="J27" s="12">
        <f t="shared" si="1"/>
        <v>1.4854166666666668</v>
      </c>
      <c r="K27" s="25" t="s">
        <v>239</v>
      </c>
      <c r="L27" s="25" t="s">
        <v>240</v>
      </c>
      <c r="M27" t="s">
        <v>138</v>
      </c>
      <c r="N27" t="s">
        <v>139</v>
      </c>
    </row>
    <row r="28" spans="1:14" x14ac:dyDescent="0.25">
      <c r="A28" s="13" t="s">
        <v>47</v>
      </c>
      <c r="C28" s="9" t="str">
        <f t="shared" ref="C28:C50" si="9">D27</f>
        <v>Gossensaß</v>
      </c>
      <c r="D28" s="9" t="s">
        <v>48</v>
      </c>
      <c r="E28">
        <f t="shared" ref="E28:E50" si="10">F27</f>
        <v>171.5</v>
      </c>
      <c r="F28">
        <f t="shared" ref="F28:F50" si="11">E28+G28</f>
        <v>176.5</v>
      </c>
      <c r="G28" s="10">
        <v>5</v>
      </c>
      <c r="H28" s="11">
        <f t="shared" si="8"/>
        <v>2.0833333333333332E-2</v>
      </c>
      <c r="I28" s="12">
        <f t="shared" si="5"/>
        <v>1.4854166666666668</v>
      </c>
      <c r="J28" s="12">
        <f t="shared" si="1"/>
        <v>1.5062500000000001</v>
      </c>
      <c r="K28" s="25" t="s">
        <v>241</v>
      </c>
      <c r="L28" s="25" t="s">
        <v>242</v>
      </c>
      <c r="M28" t="s">
        <v>140</v>
      </c>
      <c r="N28" t="s">
        <v>141</v>
      </c>
    </row>
    <row r="29" spans="1:14" x14ac:dyDescent="0.25">
      <c r="A29" s="13" t="s">
        <v>49</v>
      </c>
      <c r="C29" s="9" t="str">
        <f t="shared" si="9"/>
        <v>Sterzing</v>
      </c>
      <c r="D29" s="9" t="s">
        <v>50</v>
      </c>
      <c r="E29">
        <f t="shared" si="10"/>
        <v>176.5</v>
      </c>
      <c r="F29">
        <f t="shared" si="11"/>
        <v>183.5</v>
      </c>
      <c r="G29" s="10">
        <v>7</v>
      </c>
      <c r="H29" s="11">
        <f t="shared" si="8"/>
        <v>2.9166666666666667E-2</v>
      </c>
      <c r="I29" s="12">
        <f t="shared" si="5"/>
        <v>1.5062500000000001</v>
      </c>
      <c r="J29" s="12">
        <f t="shared" si="1"/>
        <v>1.5354166666666667</v>
      </c>
      <c r="K29" s="25" t="s">
        <v>243</v>
      </c>
      <c r="L29" s="25" t="s">
        <v>244</v>
      </c>
      <c r="M29" t="s">
        <v>142</v>
      </c>
      <c r="N29" t="s">
        <v>143</v>
      </c>
    </row>
    <row r="30" spans="1:14" x14ac:dyDescent="0.25">
      <c r="A30" s="13" t="s">
        <v>51</v>
      </c>
      <c r="C30" s="9" t="str">
        <f t="shared" si="9"/>
        <v>Stilfes</v>
      </c>
      <c r="D30" s="14" t="s">
        <v>52</v>
      </c>
      <c r="E30">
        <f t="shared" si="10"/>
        <v>183.5</v>
      </c>
      <c r="F30">
        <f t="shared" si="11"/>
        <v>195.5</v>
      </c>
      <c r="G30" s="10">
        <v>12</v>
      </c>
      <c r="H30" s="11">
        <f t="shared" si="8"/>
        <v>0.05</v>
      </c>
      <c r="I30" s="12">
        <f t="shared" si="5"/>
        <v>1.5354166666666667</v>
      </c>
      <c r="J30" s="12">
        <f t="shared" si="1"/>
        <v>1.5854166666666667</v>
      </c>
      <c r="K30" s="25" t="s">
        <v>245</v>
      </c>
      <c r="L30" s="25" t="s">
        <v>246</v>
      </c>
      <c r="M30" t="s">
        <v>144</v>
      </c>
      <c r="N30" t="s">
        <v>145</v>
      </c>
    </row>
    <row r="31" spans="1:14" x14ac:dyDescent="0.25">
      <c r="A31" s="13" t="s">
        <v>53</v>
      </c>
      <c r="C31" s="9" t="str">
        <f t="shared" si="9"/>
        <v>Mittewalde / Kaffeepause</v>
      </c>
      <c r="D31" s="9" t="s">
        <v>54</v>
      </c>
      <c r="E31">
        <f t="shared" si="10"/>
        <v>195.5</v>
      </c>
      <c r="F31">
        <f t="shared" si="11"/>
        <v>199.5</v>
      </c>
      <c r="G31" s="10">
        <v>4</v>
      </c>
      <c r="H31" s="11">
        <f t="shared" si="8"/>
        <v>1.6666666666666666E-2</v>
      </c>
      <c r="I31" s="12">
        <f t="shared" si="5"/>
        <v>1.5854166666666667</v>
      </c>
      <c r="J31" s="12">
        <f t="shared" si="1"/>
        <v>1.6020833333333333</v>
      </c>
      <c r="K31" s="25" t="s">
        <v>247</v>
      </c>
      <c r="L31" s="25" t="s">
        <v>248</v>
      </c>
      <c r="M31" t="s">
        <v>146</v>
      </c>
      <c r="N31" t="s">
        <v>147</v>
      </c>
    </row>
    <row r="32" spans="1:14" x14ac:dyDescent="0.25">
      <c r="A32" s="13" t="s">
        <v>55</v>
      </c>
      <c r="C32" s="9" t="str">
        <f t="shared" si="9"/>
        <v>Franzenfeste</v>
      </c>
      <c r="D32" s="9" t="s">
        <v>56</v>
      </c>
      <c r="E32">
        <f t="shared" si="10"/>
        <v>199.5</v>
      </c>
      <c r="F32">
        <f t="shared" si="11"/>
        <v>210.5</v>
      </c>
      <c r="G32" s="10">
        <v>11</v>
      </c>
      <c r="H32" s="11">
        <f t="shared" si="8"/>
        <v>4.583333333333333E-2</v>
      </c>
      <c r="I32" s="12">
        <f t="shared" si="5"/>
        <v>1.6020833333333333</v>
      </c>
      <c r="J32" s="12">
        <f t="shared" si="1"/>
        <v>1.6479166666666667</v>
      </c>
      <c r="K32" s="25" t="s">
        <v>249</v>
      </c>
      <c r="L32" s="25" t="s">
        <v>250</v>
      </c>
      <c r="M32" t="s">
        <v>148</v>
      </c>
      <c r="N32" t="s">
        <v>149</v>
      </c>
    </row>
    <row r="33" spans="1:14" x14ac:dyDescent="0.25">
      <c r="A33" s="13" t="s">
        <v>57</v>
      </c>
      <c r="C33" s="9" t="str">
        <f t="shared" si="9"/>
        <v>Brixen</v>
      </c>
      <c r="D33" s="9" t="s">
        <v>58</v>
      </c>
      <c r="E33">
        <f t="shared" si="10"/>
        <v>210.5</v>
      </c>
      <c r="F33">
        <f t="shared" si="11"/>
        <v>224</v>
      </c>
      <c r="G33" s="10">
        <v>13.5</v>
      </c>
      <c r="H33" s="11">
        <f t="shared" si="8"/>
        <v>5.6250000000000001E-2</v>
      </c>
      <c r="I33" s="12">
        <f t="shared" si="5"/>
        <v>1.6479166666666667</v>
      </c>
      <c r="J33" s="12">
        <f t="shared" si="1"/>
        <v>1.7041666666666666</v>
      </c>
      <c r="K33" s="25" t="s">
        <v>251</v>
      </c>
      <c r="L33" s="25" t="s">
        <v>252</v>
      </c>
      <c r="M33" t="s">
        <v>150</v>
      </c>
      <c r="N33" t="s">
        <v>151</v>
      </c>
    </row>
    <row r="34" spans="1:14" ht="26.25" x14ac:dyDescent="0.25">
      <c r="A34" s="13" t="s">
        <v>59</v>
      </c>
      <c r="C34" s="9" t="str">
        <f t="shared" si="9"/>
        <v>Klausen</v>
      </c>
      <c r="D34" s="32" t="s">
        <v>308</v>
      </c>
      <c r="E34">
        <f t="shared" si="10"/>
        <v>224</v>
      </c>
      <c r="F34">
        <f t="shared" si="11"/>
        <v>231.5</v>
      </c>
      <c r="G34" s="10">
        <v>7.5</v>
      </c>
      <c r="H34" s="11">
        <f t="shared" si="8"/>
        <v>3.125E-2</v>
      </c>
      <c r="I34" s="12">
        <f t="shared" si="5"/>
        <v>1.7041666666666666</v>
      </c>
      <c r="J34" s="12">
        <f t="shared" si="1"/>
        <v>1.7354166666666666</v>
      </c>
      <c r="K34" s="25" t="s">
        <v>305</v>
      </c>
      <c r="L34" s="25" t="s">
        <v>306</v>
      </c>
      <c r="M34" t="s">
        <v>307</v>
      </c>
      <c r="N34" t="s">
        <v>311</v>
      </c>
    </row>
    <row r="35" spans="1:14" x14ac:dyDescent="0.25">
      <c r="A35" s="13" t="s">
        <v>60</v>
      </c>
      <c r="C35" s="9" t="str">
        <f t="shared" si="9"/>
        <v>Kollmann (Barbian) Abendessen 
Schloss Friedburg Pizzeria</v>
      </c>
      <c r="D35" s="21" t="s">
        <v>309</v>
      </c>
      <c r="E35">
        <f t="shared" si="10"/>
        <v>231.5</v>
      </c>
      <c r="F35">
        <f t="shared" si="11"/>
        <v>239.5</v>
      </c>
      <c r="G35" s="10">
        <v>8</v>
      </c>
      <c r="H35" s="11">
        <f t="shared" si="8"/>
        <v>3.3333333333333333E-2</v>
      </c>
      <c r="I35" s="12">
        <f t="shared" si="5"/>
        <v>1.7354166666666666</v>
      </c>
      <c r="J35" s="12">
        <f t="shared" si="1"/>
        <v>1.76875</v>
      </c>
      <c r="K35" s="25" t="s">
        <v>253</v>
      </c>
      <c r="L35" s="25" t="s">
        <v>254</v>
      </c>
      <c r="M35" t="s">
        <v>152</v>
      </c>
      <c r="N35" t="s">
        <v>310</v>
      </c>
    </row>
    <row r="36" spans="1:14" s="16" customFormat="1" x14ac:dyDescent="0.25">
      <c r="A36" s="20" t="s">
        <v>298</v>
      </c>
      <c r="C36" s="21" t="str">
        <f t="shared" si="9"/>
        <v>Atzwang Bios Radstation</v>
      </c>
      <c r="D36" s="21" t="s">
        <v>304</v>
      </c>
      <c r="E36" s="16">
        <f>F35</f>
        <v>239.5</v>
      </c>
      <c r="F36" s="16">
        <f t="shared" ref="F36" si="12">E36+G36</f>
        <v>245.5</v>
      </c>
      <c r="G36" s="22">
        <v>6</v>
      </c>
      <c r="H36" s="23">
        <f t="shared" ref="H36" si="13">TIMEVALUE("0:06:00")*G36</f>
        <v>2.5000000000000001E-2</v>
      </c>
      <c r="I36" s="15">
        <f>I34+H34</f>
        <v>1.7354166666666666</v>
      </c>
      <c r="J36" s="15">
        <f t="shared" ref="J36" si="14">I36+H36</f>
        <v>1.7604166666666665</v>
      </c>
      <c r="K36" s="25" t="s">
        <v>303</v>
      </c>
      <c r="L36" s="25" t="s">
        <v>302</v>
      </c>
      <c r="M36" s="28" t="s">
        <v>300</v>
      </c>
      <c r="N36" s="28" t="s">
        <v>301</v>
      </c>
    </row>
    <row r="37" spans="1:14" s="16" customFormat="1" ht="30" x14ac:dyDescent="0.25">
      <c r="A37" s="20" t="s">
        <v>299</v>
      </c>
      <c r="C37" s="21" t="str">
        <f t="shared" si="9"/>
        <v>Blumau beim Schlosshotel</v>
      </c>
      <c r="D37" s="21" t="s">
        <v>114</v>
      </c>
      <c r="E37" s="16">
        <f>F36</f>
        <v>245.5</v>
      </c>
      <c r="F37" s="16">
        <f t="shared" si="11"/>
        <v>254.5</v>
      </c>
      <c r="G37" s="22">
        <v>9</v>
      </c>
      <c r="H37" s="23">
        <f t="shared" si="8"/>
        <v>3.7499999999999999E-2</v>
      </c>
      <c r="I37" s="15">
        <f>I35+H35</f>
        <v>1.76875</v>
      </c>
      <c r="J37" s="15">
        <f t="shared" si="1"/>
        <v>1.8062500000000001</v>
      </c>
      <c r="K37" s="31" t="s">
        <v>255</v>
      </c>
      <c r="L37" s="31" t="s">
        <v>256</v>
      </c>
      <c r="M37" s="28" t="s">
        <v>153</v>
      </c>
      <c r="N37" s="28" t="s">
        <v>154</v>
      </c>
    </row>
    <row r="38" spans="1:14" s="16" customFormat="1" ht="30" x14ac:dyDescent="0.25">
      <c r="A38" s="20" t="s">
        <v>61</v>
      </c>
      <c r="C38" s="21" t="str">
        <f t="shared" si="9"/>
        <v>Bozen Stadion</v>
      </c>
      <c r="D38" s="21" t="s">
        <v>62</v>
      </c>
      <c r="E38" s="16">
        <f t="shared" si="10"/>
        <v>254.5</v>
      </c>
      <c r="F38" s="16">
        <f t="shared" si="11"/>
        <v>265.5</v>
      </c>
      <c r="G38" s="22">
        <v>11</v>
      </c>
      <c r="H38" s="23">
        <f t="shared" si="8"/>
        <v>4.583333333333333E-2</v>
      </c>
      <c r="I38" s="15">
        <f t="shared" si="5"/>
        <v>1.8062500000000001</v>
      </c>
      <c r="J38" s="15">
        <f t="shared" si="1"/>
        <v>1.8520833333333335</v>
      </c>
      <c r="K38" s="31" t="s">
        <v>257</v>
      </c>
      <c r="L38" s="31" t="s">
        <v>258</v>
      </c>
      <c r="M38" s="28" t="s">
        <v>155</v>
      </c>
      <c r="N38" s="28" t="s">
        <v>156</v>
      </c>
    </row>
    <row r="39" spans="1:14" x14ac:dyDescent="0.25">
      <c r="A39" s="20" t="s">
        <v>63</v>
      </c>
      <c r="C39" s="9" t="str">
        <f t="shared" si="9"/>
        <v>Branzoll</v>
      </c>
      <c r="D39" s="9" t="s">
        <v>64</v>
      </c>
      <c r="E39">
        <f t="shared" si="10"/>
        <v>265.5</v>
      </c>
      <c r="F39">
        <f t="shared" si="11"/>
        <v>278</v>
      </c>
      <c r="G39" s="10">
        <v>12.5</v>
      </c>
      <c r="H39" s="11">
        <f t="shared" si="8"/>
        <v>5.2083333333333336E-2</v>
      </c>
      <c r="I39" s="12">
        <f t="shared" si="5"/>
        <v>1.8520833333333335</v>
      </c>
      <c r="J39" s="12">
        <f t="shared" si="1"/>
        <v>1.9041666666666668</v>
      </c>
      <c r="K39" s="25" t="s">
        <v>259</v>
      </c>
      <c r="L39" s="25" t="s">
        <v>260</v>
      </c>
      <c r="M39" t="s">
        <v>157</v>
      </c>
      <c r="N39" t="s">
        <v>158</v>
      </c>
    </row>
    <row r="40" spans="1:14" x14ac:dyDescent="0.25">
      <c r="A40" s="20" t="s">
        <v>65</v>
      </c>
      <c r="C40" s="9" t="str">
        <f t="shared" si="9"/>
        <v>Neumarkt</v>
      </c>
      <c r="D40" s="9" t="s">
        <v>66</v>
      </c>
      <c r="E40">
        <f t="shared" si="10"/>
        <v>278</v>
      </c>
      <c r="F40">
        <f t="shared" si="11"/>
        <v>288</v>
      </c>
      <c r="G40" s="10">
        <v>10</v>
      </c>
      <c r="H40" s="11">
        <f t="shared" si="8"/>
        <v>4.1666666666666664E-2</v>
      </c>
      <c r="I40" s="12">
        <f t="shared" si="5"/>
        <v>1.9041666666666668</v>
      </c>
      <c r="J40" s="12">
        <f t="shared" si="1"/>
        <v>1.9458333333333335</v>
      </c>
      <c r="K40" s="25" t="s">
        <v>261</v>
      </c>
      <c r="L40" s="25" t="s">
        <v>262</v>
      </c>
      <c r="M40" t="s">
        <v>159</v>
      </c>
      <c r="N40" t="s">
        <v>160</v>
      </c>
    </row>
    <row r="41" spans="1:14" x14ac:dyDescent="0.25">
      <c r="A41" s="20" t="s">
        <v>67</v>
      </c>
      <c r="C41" s="9" t="str">
        <f t="shared" si="9"/>
        <v>Salorno</v>
      </c>
      <c r="D41" s="9" t="s">
        <v>68</v>
      </c>
      <c r="E41">
        <f t="shared" si="10"/>
        <v>288</v>
      </c>
      <c r="F41">
        <f t="shared" si="11"/>
        <v>297</v>
      </c>
      <c r="G41" s="10">
        <v>9</v>
      </c>
      <c r="H41" s="11">
        <f t="shared" si="8"/>
        <v>3.7499999999999999E-2</v>
      </c>
      <c r="I41" s="12">
        <f t="shared" si="5"/>
        <v>1.9458333333333335</v>
      </c>
      <c r="J41" s="12">
        <f t="shared" si="1"/>
        <v>1.9833333333333336</v>
      </c>
      <c r="K41" s="25" t="s">
        <v>263</v>
      </c>
      <c r="L41" s="25" t="s">
        <v>264</v>
      </c>
      <c r="M41" t="s">
        <v>161</v>
      </c>
      <c r="N41" t="s">
        <v>162</v>
      </c>
    </row>
    <row r="42" spans="1:14" s="16" customFormat="1" ht="30" x14ac:dyDescent="0.25">
      <c r="A42" s="20" t="s">
        <v>69</v>
      </c>
      <c r="C42" s="21" t="str">
        <f t="shared" si="9"/>
        <v>San Michele</v>
      </c>
      <c r="D42" s="21" t="s">
        <v>70</v>
      </c>
      <c r="E42" s="16">
        <f t="shared" si="10"/>
        <v>297</v>
      </c>
      <c r="F42" s="16">
        <f t="shared" si="11"/>
        <v>303.5</v>
      </c>
      <c r="G42" s="22">
        <v>6.5</v>
      </c>
      <c r="H42" s="23">
        <f t="shared" si="8"/>
        <v>2.7083333333333334E-2</v>
      </c>
      <c r="I42" s="15">
        <f t="shared" si="5"/>
        <v>1.9833333333333336</v>
      </c>
      <c r="J42" s="15">
        <f t="shared" si="1"/>
        <v>2.010416666666667</v>
      </c>
      <c r="K42" s="31" t="s">
        <v>265</v>
      </c>
      <c r="L42" s="31" t="s">
        <v>266</v>
      </c>
      <c r="M42" s="28" t="s">
        <v>163</v>
      </c>
      <c r="N42" s="28" t="s">
        <v>164</v>
      </c>
    </row>
    <row r="43" spans="1:14" x14ac:dyDescent="0.25">
      <c r="A43" s="20" t="s">
        <v>71</v>
      </c>
      <c r="C43" s="9" t="str">
        <f t="shared" si="9"/>
        <v>Zambana-Nuova</v>
      </c>
      <c r="D43" s="9" t="s">
        <v>72</v>
      </c>
      <c r="E43">
        <f t="shared" si="10"/>
        <v>303.5</v>
      </c>
      <c r="F43">
        <f t="shared" si="11"/>
        <v>310.5</v>
      </c>
      <c r="G43" s="10">
        <v>7</v>
      </c>
      <c r="H43" s="11">
        <f t="shared" si="8"/>
        <v>2.9166666666666667E-2</v>
      </c>
      <c r="I43" s="12">
        <f t="shared" si="5"/>
        <v>2.010416666666667</v>
      </c>
      <c r="J43" s="12">
        <f t="shared" si="1"/>
        <v>2.0395833333333337</v>
      </c>
      <c r="K43" s="25" t="s">
        <v>267</v>
      </c>
      <c r="L43" s="25" t="s">
        <v>268</v>
      </c>
      <c r="M43" t="s">
        <v>165</v>
      </c>
      <c r="N43" t="s">
        <v>166</v>
      </c>
    </row>
    <row r="44" spans="1:14" x14ac:dyDescent="0.25">
      <c r="A44" s="20" t="s">
        <v>73</v>
      </c>
      <c r="C44" s="9" t="str">
        <f t="shared" si="9"/>
        <v>Lavis</v>
      </c>
      <c r="D44" s="9" t="s">
        <v>74</v>
      </c>
      <c r="E44">
        <f t="shared" si="10"/>
        <v>310.5</v>
      </c>
      <c r="F44">
        <f t="shared" si="11"/>
        <v>320.5</v>
      </c>
      <c r="G44" s="10">
        <v>10</v>
      </c>
      <c r="H44" s="11">
        <f t="shared" si="8"/>
        <v>4.1666666666666664E-2</v>
      </c>
      <c r="I44" s="12">
        <f t="shared" si="5"/>
        <v>2.0395833333333337</v>
      </c>
      <c r="J44" s="12">
        <f t="shared" si="1"/>
        <v>2.0812500000000003</v>
      </c>
      <c r="K44" s="25" t="s">
        <v>269</v>
      </c>
      <c r="L44" s="25" t="s">
        <v>270</v>
      </c>
      <c r="M44" t="s">
        <v>167</v>
      </c>
      <c r="N44" t="s">
        <v>168</v>
      </c>
    </row>
    <row r="45" spans="1:14" x14ac:dyDescent="0.25">
      <c r="A45" s="20" t="s">
        <v>75</v>
      </c>
      <c r="C45" s="9" t="str">
        <f t="shared" si="9"/>
        <v>Trento</v>
      </c>
      <c r="D45" s="9" t="s">
        <v>76</v>
      </c>
      <c r="E45">
        <f t="shared" si="10"/>
        <v>320.5</v>
      </c>
      <c r="F45">
        <f t="shared" si="11"/>
        <v>328.5</v>
      </c>
      <c r="G45" s="10">
        <v>8</v>
      </c>
      <c r="H45" s="11">
        <f t="shared" si="8"/>
        <v>3.3333333333333333E-2</v>
      </c>
      <c r="I45" s="12">
        <f t="shared" si="5"/>
        <v>2.0812500000000003</v>
      </c>
      <c r="J45" s="12">
        <f t="shared" si="1"/>
        <v>2.1145833333333335</v>
      </c>
      <c r="K45" s="25" t="s">
        <v>271</v>
      </c>
      <c r="L45" s="25" t="s">
        <v>272</v>
      </c>
      <c r="M45" t="s">
        <v>169</v>
      </c>
      <c r="N45" t="s">
        <v>170</v>
      </c>
    </row>
    <row r="46" spans="1:14" x14ac:dyDescent="0.25">
      <c r="A46" s="20" t="s">
        <v>77</v>
      </c>
      <c r="C46" s="9" t="str">
        <f t="shared" si="9"/>
        <v>Mattarello</v>
      </c>
      <c r="D46" s="9" t="s">
        <v>115</v>
      </c>
      <c r="E46">
        <f t="shared" si="10"/>
        <v>328.5</v>
      </c>
      <c r="F46">
        <f t="shared" si="11"/>
        <v>339.5</v>
      </c>
      <c r="G46" s="10">
        <v>11</v>
      </c>
      <c r="H46" s="11">
        <f t="shared" si="8"/>
        <v>4.583333333333333E-2</v>
      </c>
      <c r="I46" s="12">
        <f t="shared" si="5"/>
        <v>2.1145833333333335</v>
      </c>
      <c r="J46" s="12">
        <f t="shared" si="1"/>
        <v>2.1604166666666669</v>
      </c>
      <c r="K46" s="25" t="s">
        <v>273</v>
      </c>
      <c r="L46" s="25" t="s">
        <v>274</v>
      </c>
      <c r="M46" t="s">
        <v>171</v>
      </c>
      <c r="N46" t="s">
        <v>172</v>
      </c>
    </row>
    <row r="47" spans="1:14" x14ac:dyDescent="0.25">
      <c r="A47" s="20" t="s">
        <v>78</v>
      </c>
      <c r="C47" s="9" t="str">
        <f t="shared" si="9"/>
        <v>Calliano/Nomi</v>
      </c>
      <c r="D47" s="9" t="s">
        <v>79</v>
      </c>
      <c r="E47">
        <f t="shared" si="10"/>
        <v>339.5</v>
      </c>
      <c r="F47">
        <f t="shared" si="11"/>
        <v>347.5</v>
      </c>
      <c r="G47" s="10">
        <v>8</v>
      </c>
      <c r="H47" s="11">
        <f t="shared" si="8"/>
        <v>3.3333333333333333E-2</v>
      </c>
      <c r="I47" s="12">
        <f t="shared" si="5"/>
        <v>2.1604166666666669</v>
      </c>
      <c r="J47" s="12">
        <f t="shared" si="1"/>
        <v>2.1937500000000001</v>
      </c>
      <c r="K47" s="25" t="s">
        <v>275</v>
      </c>
      <c r="L47" s="25" t="s">
        <v>276</v>
      </c>
      <c r="M47" t="s">
        <v>173</v>
      </c>
      <c r="N47" t="s">
        <v>174</v>
      </c>
    </row>
    <row r="48" spans="1:14" x14ac:dyDescent="0.25">
      <c r="A48" s="20" t="s">
        <v>80</v>
      </c>
      <c r="C48" s="9" t="str">
        <f t="shared" si="9"/>
        <v>Rovereto</v>
      </c>
      <c r="D48" s="9" t="s">
        <v>81</v>
      </c>
      <c r="E48">
        <f t="shared" si="10"/>
        <v>347.5</v>
      </c>
      <c r="F48">
        <f t="shared" si="11"/>
        <v>355.5</v>
      </c>
      <c r="G48" s="10">
        <v>8</v>
      </c>
      <c r="H48" s="11">
        <f t="shared" si="8"/>
        <v>3.3333333333333333E-2</v>
      </c>
      <c r="I48" s="12">
        <f t="shared" si="5"/>
        <v>2.1937500000000001</v>
      </c>
      <c r="J48" s="12">
        <f t="shared" si="1"/>
        <v>2.2270833333333333</v>
      </c>
      <c r="K48" s="25" t="s">
        <v>277</v>
      </c>
      <c r="L48" s="25" t="s">
        <v>278</v>
      </c>
      <c r="M48" t="s">
        <v>175</v>
      </c>
      <c r="N48" t="s">
        <v>176</v>
      </c>
    </row>
    <row r="49" spans="1:14" x14ac:dyDescent="0.25">
      <c r="A49" s="20" t="s">
        <v>82</v>
      </c>
      <c r="C49" s="9" t="str">
        <f t="shared" si="9"/>
        <v>Marco</v>
      </c>
      <c r="D49" s="9" t="s">
        <v>97</v>
      </c>
      <c r="E49">
        <f t="shared" si="10"/>
        <v>355.5</v>
      </c>
      <c r="F49">
        <f t="shared" si="11"/>
        <v>365.5</v>
      </c>
      <c r="G49" s="10">
        <v>10</v>
      </c>
      <c r="H49" s="11">
        <f t="shared" si="8"/>
        <v>4.1666666666666664E-2</v>
      </c>
      <c r="I49" s="12">
        <f t="shared" si="5"/>
        <v>2.2270833333333333</v>
      </c>
      <c r="J49" s="12">
        <f t="shared" si="1"/>
        <v>2.2687499999999998</v>
      </c>
      <c r="K49" s="25" t="s">
        <v>279</v>
      </c>
      <c r="L49" s="25" t="s">
        <v>280</v>
      </c>
      <c r="M49" t="s">
        <v>177</v>
      </c>
      <c r="N49" t="s">
        <v>178</v>
      </c>
    </row>
    <row r="50" spans="1:14" x14ac:dyDescent="0.25">
      <c r="A50" s="20" t="s">
        <v>83</v>
      </c>
      <c r="C50" s="9" t="str">
        <f t="shared" si="9"/>
        <v>Pilcante</v>
      </c>
      <c r="D50" s="14" t="s">
        <v>296</v>
      </c>
      <c r="E50">
        <f t="shared" si="10"/>
        <v>365.5</v>
      </c>
      <c r="F50">
        <f t="shared" si="11"/>
        <v>371.5</v>
      </c>
      <c r="G50" s="10">
        <v>6</v>
      </c>
      <c r="H50" s="11">
        <f t="shared" si="8"/>
        <v>2.5000000000000001E-2</v>
      </c>
      <c r="I50" s="12">
        <f t="shared" si="5"/>
        <v>2.2687499999999998</v>
      </c>
      <c r="J50" s="12">
        <f t="shared" si="1"/>
        <v>2.2937499999999997</v>
      </c>
      <c r="K50" s="25" t="s">
        <v>281</v>
      </c>
      <c r="L50" s="25" t="s">
        <v>282</v>
      </c>
      <c r="M50" t="s">
        <v>179</v>
      </c>
      <c r="N50" t="s">
        <v>180</v>
      </c>
    </row>
    <row r="51" spans="1:14" x14ac:dyDescent="0.25">
      <c r="C51" s="19" t="s">
        <v>297</v>
      </c>
      <c r="D51" s="9"/>
      <c r="G51" s="10">
        <v>0</v>
      </c>
      <c r="H51" s="11">
        <v>4.1666666666666664E-2</v>
      </c>
      <c r="I51" s="12">
        <f t="shared" si="5"/>
        <v>2.2937499999999997</v>
      </c>
      <c r="J51" s="12">
        <f t="shared" si="1"/>
        <v>2.3354166666666663</v>
      </c>
      <c r="K51" s="25"/>
      <c r="L51" s="25"/>
      <c r="N51" s="19" t="s">
        <v>181</v>
      </c>
    </row>
    <row r="52" spans="1:14" x14ac:dyDescent="0.25">
      <c r="A52" s="20" t="s">
        <v>84</v>
      </c>
      <c r="C52" s="9" t="str">
        <f>D50</f>
        <v>Bicigrill Avio (Frühstück) Mathilde</v>
      </c>
      <c r="D52" s="9" t="s">
        <v>85</v>
      </c>
      <c r="E52">
        <f>F50</f>
        <v>371.5</v>
      </c>
      <c r="F52">
        <f t="shared" ref="F52:F57" si="15">E52+G52</f>
        <v>379.5</v>
      </c>
      <c r="G52" s="10">
        <v>8</v>
      </c>
      <c r="H52" s="11">
        <f t="shared" ref="H52:H57" si="16">TIMEVALUE("0:06:00")*G52</f>
        <v>3.3333333333333333E-2</v>
      </c>
      <c r="I52" s="12">
        <f t="shared" si="5"/>
        <v>2.3354166666666663</v>
      </c>
      <c r="J52" s="12">
        <f t="shared" si="1"/>
        <v>2.3687499999999995</v>
      </c>
      <c r="K52" s="25" t="s">
        <v>283</v>
      </c>
      <c r="L52" s="25" t="s">
        <v>284</v>
      </c>
      <c r="M52" t="s">
        <v>182</v>
      </c>
      <c r="N52" t="s">
        <v>183</v>
      </c>
    </row>
    <row r="53" spans="1:14" x14ac:dyDescent="0.25">
      <c r="A53" s="20" t="s">
        <v>86</v>
      </c>
      <c r="C53" s="9" t="str">
        <f>D52</f>
        <v>Belluno</v>
      </c>
      <c r="D53" s="9" t="s">
        <v>87</v>
      </c>
      <c r="E53">
        <f>F52</f>
        <v>379.5</v>
      </c>
      <c r="F53">
        <f t="shared" si="15"/>
        <v>388</v>
      </c>
      <c r="G53" s="10">
        <v>8.5</v>
      </c>
      <c r="H53" s="11">
        <f t="shared" si="16"/>
        <v>3.5416666666666666E-2</v>
      </c>
      <c r="I53" s="12">
        <f t="shared" si="5"/>
        <v>2.3687499999999995</v>
      </c>
      <c r="J53" s="12">
        <f t="shared" si="1"/>
        <v>2.4041666666666663</v>
      </c>
      <c r="K53" s="25" t="s">
        <v>285</v>
      </c>
      <c r="L53" s="25" t="s">
        <v>286</v>
      </c>
      <c r="M53" t="s">
        <v>184</v>
      </c>
      <c r="N53" t="s">
        <v>185</v>
      </c>
    </row>
    <row r="54" spans="1:14" x14ac:dyDescent="0.25">
      <c r="A54" s="20" t="s">
        <v>88</v>
      </c>
      <c r="C54" s="9" t="str">
        <f>D53</f>
        <v>Preabocco</v>
      </c>
      <c r="D54" s="9" t="s">
        <v>89</v>
      </c>
      <c r="E54">
        <f>F53</f>
        <v>388</v>
      </c>
      <c r="F54">
        <f t="shared" si="15"/>
        <v>394</v>
      </c>
      <c r="G54" s="10">
        <v>6</v>
      </c>
      <c r="H54" s="11">
        <f t="shared" si="16"/>
        <v>2.5000000000000001E-2</v>
      </c>
      <c r="I54" s="12">
        <f t="shared" si="5"/>
        <v>2.4041666666666663</v>
      </c>
      <c r="J54" s="12">
        <f t="shared" si="1"/>
        <v>2.4291666666666663</v>
      </c>
      <c r="K54" s="25" t="s">
        <v>287</v>
      </c>
      <c r="L54" s="25" t="s">
        <v>288</v>
      </c>
      <c r="M54" t="s">
        <v>186</v>
      </c>
      <c r="N54" t="s">
        <v>187</v>
      </c>
    </row>
    <row r="55" spans="1:14" x14ac:dyDescent="0.25">
      <c r="A55" s="20" t="s">
        <v>90</v>
      </c>
      <c r="C55" s="9" t="str">
        <f>D54</f>
        <v>Canale</v>
      </c>
      <c r="D55" s="9" t="s">
        <v>91</v>
      </c>
      <c r="E55">
        <f>F54</f>
        <v>394</v>
      </c>
      <c r="F55">
        <f t="shared" si="15"/>
        <v>401</v>
      </c>
      <c r="G55" s="10">
        <v>7</v>
      </c>
      <c r="H55" s="11">
        <f t="shared" si="16"/>
        <v>2.9166666666666667E-2</v>
      </c>
      <c r="I55" s="12">
        <f t="shared" si="5"/>
        <v>2.4291666666666663</v>
      </c>
      <c r="J55" s="12">
        <f t="shared" si="1"/>
        <v>2.458333333333333</v>
      </c>
      <c r="K55" s="25" t="s">
        <v>289</v>
      </c>
      <c r="L55" s="25" t="s">
        <v>290</v>
      </c>
      <c r="M55" t="s">
        <v>188</v>
      </c>
      <c r="N55" t="s">
        <v>189</v>
      </c>
    </row>
    <row r="56" spans="1:14" x14ac:dyDescent="0.25">
      <c r="A56" s="20" t="s">
        <v>92</v>
      </c>
      <c r="C56" s="9" t="str">
        <f>D55</f>
        <v>Gazzoli</v>
      </c>
      <c r="D56" s="9" t="s">
        <v>93</v>
      </c>
      <c r="E56">
        <f>F55</f>
        <v>401</v>
      </c>
      <c r="F56">
        <f t="shared" si="15"/>
        <v>407</v>
      </c>
      <c r="G56" s="10">
        <v>6</v>
      </c>
      <c r="H56" s="11">
        <f t="shared" si="16"/>
        <v>2.5000000000000001E-2</v>
      </c>
      <c r="I56" s="12">
        <f t="shared" si="5"/>
        <v>2.458333333333333</v>
      </c>
      <c r="J56" s="12">
        <f t="shared" si="1"/>
        <v>2.4833333333333329</v>
      </c>
      <c r="K56" s="25" t="s">
        <v>292</v>
      </c>
      <c r="L56" s="25" t="s">
        <v>293</v>
      </c>
      <c r="M56" t="s">
        <v>291</v>
      </c>
      <c r="N56" t="s">
        <v>190</v>
      </c>
    </row>
    <row r="57" spans="1:14" x14ac:dyDescent="0.25">
      <c r="A57" s="20" t="s">
        <v>94</v>
      </c>
      <c r="C57" s="9" t="str">
        <f>D56</f>
        <v>Bardolino</v>
      </c>
      <c r="D57" s="9" t="s">
        <v>95</v>
      </c>
      <c r="E57">
        <f>F56</f>
        <v>407</v>
      </c>
      <c r="F57">
        <f t="shared" si="15"/>
        <v>414</v>
      </c>
      <c r="G57" s="10">
        <v>7</v>
      </c>
      <c r="H57" s="11">
        <f t="shared" si="16"/>
        <v>2.9166666666666667E-2</v>
      </c>
      <c r="I57" s="12">
        <f t="shared" si="5"/>
        <v>2.4833333333333329</v>
      </c>
      <c r="J57" s="12">
        <f t="shared" si="1"/>
        <v>2.5124999999999997</v>
      </c>
      <c r="K57" s="25" t="s">
        <v>294</v>
      </c>
      <c r="L57" s="25" t="s">
        <v>295</v>
      </c>
      <c r="M57" s="27" t="s">
        <v>191</v>
      </c>
      <c r="N57" t="s">
        <v>192</v>
      </c>
    </row>
    <row r="58" spans="1:14" x14ac:dyDescent="0.25">
      <c r="J58" s="17"/>
    </row>
  </sheetData>
  <hyperlinks>
    <hyperlink ref="A5" r:id="rId1" xr:uid="{75BB5154-35AA-4707-8080-17B1AC3963A6}"/>
    <hyperlink ref="A6" r:id="rId2" xr:uid="{9B35D041-F015-4368-BF15-45A01C953533}"/>
    <hyperlink ref="A7" r:id="rId3" xr:uid="{EC935F6F-66B6-4CE8-B399-F5A307C2875E}"/>
    <hyperlink ref="A8" r:id="rId4" xr:uid="{D204182B-621A-4043-93BA-FAD73F32DA24}"/>
    <hyperlink ref="A9" r:id="rId5" xr:uid="{A0D7AF17-151D-4FEC-BCF9-61F3636259BE}"/>
    <hyperlink ref="A10" r:id="rId6" xr:uid="{00A5031B-9B4B-46A3-925D-F77AAABC6230}"/>
    <hyperlink ref="A11" r:id="rId7" xr:uid="{DB0EB4A7-49B5-422F-BB97-0081658AE94B}"/>
    <hyperlink ref="A12" r:id="rId8" xr:uid="{974ABA72-0929-45BB-AD02-D3B9BBD18964}"/>
    <hyperlink ref="A13" r:id="rId9" xr:uid="{D474DA13-D182-4599-BBDC-1D4ABC0893F1}"/>
    <hyperlink ref="A14" r:id="rId10" xr:uid="{F353F94D-AC1C-42BF-9797-11D62EFF3034}"/>
    <hyperlink ref="A15" r:id="rId11" xr:uid="{E103E7D2-A272-4F87-B4CA-913223D167A9}"/>
    <hyperlink ref="A16" r:id="rId12" xr:uid="{123E6E2A-407E-41CE-8EE1-B3081070FFA4}"/>
    <hyperlink ref="A17" r:id="rId13" xr:uid="{05F97CAE-5A8F-43FA-8A6E-0AB1CA9E0373}"/>
    <hyperlink ref="A18" r:id="rId14" xr:uid="{AEF6C650-D76B-41C5-A27B-A04FBC1B46F9}"/>
    <hyperlink ref="A19" r:id="rId15" xr:uid="{7977751D-83A1-4C19-85C3-D79F013799CC}"/>
    <hyperlink ref="A20" r:id="rId16" xr:uid="{DFD891A2-252E-435A-8AD0-F650BCED1BA7}"/>
    <hyperlink ref="A21" r:id="rId17" xr:uid="{3E1BE186-78D6-4151-8246-E562F7D4BCBA}"/>
    <hyperlink ref="A22" r:id="rId18" xr:uid="{2F3F6FB4-8AE9-4CDE-A5B1-8EFBDA0A14C5}"/>
    <hyperlink ref="A24" r:id="rId19" xr:uid="{76DC9A97-631D-47BF-9A9E-2C60AB8A9D51}"/>
    <hyperlink ref="A25" r:id="rId20" xr:uid="{4851D5A8-0029-46CE-B1F1-A289CDCF7B7D}"/>
    <hyperlink ref="A27" r:id="rId21" xr:uid="{B9681947-13E4-4D2E-8AC2-7C299CA9B9D7}"/>
    <hyperlink ref="A28" r:id="rId22" xr:uid="{46CF3256-27C1-4E18-B359-4B883D69D337}"/>
    <hyperlink ref="A29" r:id="rId23" xr:uid="{EB08D7DD-18D8-466D-932C-C000A2D4C8C6}"/>
    <hyperlink ref="A30" r:id="rId24" xr:uid="{5CDC988D-2E39-4AD4-BB36-E3F13D1978B5}"/>
    <hyperlink ref="A31" r:id="rId25" xr:uid="{18EF6ECB-03AE-43D2-AE46-A5062E21E6AB}"/>
    <hyperlink ref="A32" r:id="rId26" xr:uid="{26DA700D-6964-42D0-A862-1EE2F60BCCF1}"/>
    <hyperlink ref="A33" r:id="rId27" xr:uid="{404952A6-B878-4E39-91D4-6420987824A6}"/>
    <hyperlink ref="A34" r:id="rId28" xr:uid="{403D9836-A594-4E25-915A-FDA151A885B3}"/>
    <hyperlink ref="A35" r:id="rId29" xr:uid="{F472B465-6141-4F07-B092-97F71A0E0950}"/>
    <hyperlink ref="A37" r:id="rId30" display="30" xr:uid="{2FE0058D-971E-4818-87A7-D3ED006EC5AB}"/>
    <hyperlink ref="A38" r:id="rId31" xr:uid="{06D85787-F36E-4617-A29A-70D0B8EE2AE4}"/>
    <hyperlink ref="A39" r:id="rId32" xr:uid="{9A6E80D3-E668-4BF3-A8F9-1C7F416459F9}"/>
    <hyperlink ref="A40" r:id="rId33" xr:uid="{6B04B837-B234-477C-A368-AB41684474C3}"/>
    <hyperlink ref="A41" r:id="rId34" xr:uid="{E8BA8DC9-1126-4840-A354-148577881727}"/>
    <hyperlink ref="A42" r:id="rId35" xr:uid="{01E4A810-B13D-410F-96BC-CFC8B8790071}"/>
    <hyperlink ref="A43" r:id="rId36" xr:uid="{5A304BED-0089-4A2E-A96A-33EA9024B359}"/>
    <hyperlink ref="A44" r:id="rId37" xr:uid="{A43D6B30-388B-4B48-B607-70328F7E5BE6}"/>
    <hyperlink ref="A45" r:id="rId38" xr:uid="{FE9E61E1-AFE1-415E-BDCE-BA042B9E7F5A}"/>
    <hyperlink ref="A46" r:id="rId39" xr:uid="{788DB82E-5BCB-4BF0-925E-B36445D47B44}"/>
    <hyperlink ref="A47" r:id="rId40" xr:uid="{BF70D580-2BD3-4E72-BF07-A914DA6995F3}"/>
    <hyperlink ref="A48" r:id="rId41" xr:uid="{0ECFF41F-8D6C-4E39-88C3-A9182606776F}"/>
    <hyperlink ref="A49" r:id="rId42" xr:uid="{DC68E688-A8FD-4667-B91C-3F23216846F0}"/>
    <hyperlink ref="A50" r:id="rId43" xr:uid="{8AE276B6-431A-4FBD-8A39-E1ED0F336C08}"/>
    <hyperlink ref="A52" r:id="rId44" xr:uid="{0A6B85FC-7848-45F2-8966-9EFFEDCAED3A}"/>
    <hyperlink ref="A53" r:id="rId45" xr:uid="{91624BC9-D2F7-4C41-BA02-E3E69BDE7BA7}"/>
    <hyperlink ref="A54" r:id="rId46" xr:uid="{089DB7D2-CE0C-4F2F-9572-A8754BCDFB09}"/>
    <hyperlink ref="A55" r:id="rId47" xr:uid="{7461239B-7B23-46BE-86B2-6C663925FE5E}"/>
    <hyperlink ref="A56" r:id="rId48" xr:uid="{E7FB799D-1A64-4490-BCCB-16E33FEB2B0C}"/>
    <hyperlink ref="A57" r:id="rId49" xr:uid="{05200C70-9D5E-4854-9187-551CA43A515A}"/>
    <hyperlink ref="A36" r:id="rId50" display="30" xr:uid="{EE2599FF-ABA1-41AE-8E1F-CB5890650EBB}"/>
  </hyperlinks>
  <printOptions gridLines="1"/>
  <pageMargins left="0.23622047244094491" right="0.23622047244094491" top="0.35433070866141736" bottom="0.35433070866141736" header="0.31496062992125984" footer="0.31496062992125984"/>
  <pageSetup paperSize="9" scale="67" orientation="landscape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Hobi2017</dc:creator>
  <cp:lastModifiedBy>Reinmund + Josefine Hobmaier</cp:lastModifiedBy>
  <cp:lastPrinted>2019-06-26T13:39:44Z</cp:lastPrinted>
  <dcterms:created xsi:type="dcterms:W3CDTF">2019-03-11T12:33:15Z</dcterms:created>
  <dcterms:modified xsi:type="dcterms:W3CDTF">2024-04-21T08:21:08Z</dcterms:modified>
</cp:coreProperties>
</file>